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VMOVSFS02\data\SECTEUR\50 - SEIS\Secteur\INDICATEURS\Etat de santé\Etat de santé - Décès de causes externes\Décès de causes externes\Actualisation 24-25\"/>
    </mc:Choice>
  </mc:AlternateContent>
  <xr:revisionPtr revIDLastSave="0" documentId="13_ncr:1_{056EA27F-EAF0-4558-998A-F4C7351A4EB3}" xr6:coauthVersionLast="47" xr6:coauthVersionMax="47" xr10:uidLastSave="{00000000-0000-0000-0000-000000000000}"/>
  <bookViews>
    <workbookView xWindow="28680" yWindow="-120" windowWidth="29040" windowHeight="15720" xr2:uid="{00000000-000D-0000-FFFF-FFFF00000000}"/>
  </bookViews>
  <sheets>
    <sheet name="Sommaire" sheetId="6" r:id="rId1"/>
    <sheet name="Nbre accidents" sheetId="10" r:id="rId2"/>
    <sheet name="Blessés par accident" sheetId="12" r:id="rId3"/>
    <sheet name="Tués par accident" sheetId="9" r:id="rId4"/>
    <sheet name="Suicide-classe d'âge" sheetId="11" r:id="rId5"/>
    <sheet name="Suicide-moyen utilisé" sheetId="14" r:id="rId6"/>
  </sheets>
  <definedNames>
    <definedName name="_xlnm.Print_Area" localSheetId="2">'Blessés par accident'!$B$2:$G$39</definedName>
    <definedName name="_xlnm.Print_Area" localSheetId="1">'Nbre accidents'!$B$2:$G$36</definedName>
    <definedName name="_xlnm.Print_Area" localSheetId="0">Sommaire!$B$2:$E$17</definedName>
    <definedName name="_xlnm.Print_Area" localSheetId="4">'Suicide-classe d''âge'!$B$2:$O$36</definedName>
    <definedName name="_xlnm.Print_Area" localSheetId="5">'Suicide-moyen utilisé'!$B$2:$L$39</definedName>
    <definedName name="_xlnm.Print_Area" localSheetId="3">'Tués par accident'!$B$2:$G$40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8" i="11" l="1"/>
  <c r="O27" i="11" l="1"/>
  <c r="O26" i="11" l="1"/>
  <c r="D26" i="9"/>
  <c r="D26" i="12"/>
  <c r="O25" i="11" l="1"/>
  <c r="D25" i="9"/>
  <c r="D25" i="12"/>
  <c r="D24" i="9" l="1"/>
  <c r="D23" i="9"/>
  <c r="D22" i="9"/>
  <c r="D21" i="9"/>
  <c r="D24" i="12" l="1"/>
  <c r="D23" i="12"/>
  <c r="D24" i="10" l="1"/>
  <c r="B8" i="6" l="1"/>
  <c r="B9" i="6" s="1"/>
  <c r="B10" i="6" s="1"/>
  <c r="B11" i="6" s="1"/>
</calcChain>
</file>

<file path=xl/sharedStrings.xml><?xml version="1.0" encoding="utf-8"?>
<sst xmlns="http://schemas.openxmlformats.org/spreadsheetml/2006/main" count="215" uniqueCount="70">
  <si>
    <r>
      <rPr>
        <sz val="9"/>
        <color indexed="8"/>
        <rFont val="Symbol"/>
        <family val="1"/>
        <charset val="2"/>
      </rPr>
      <t>ã</t>
    </r>
    <r>
      <rPr>
        <sz val="9"/>
        <color indexed="8"/>
        <rFont val="Verdana"/>
        <family val="2"/>
      </rPr>
      <t xml:space="preserve"> OVS</t>
    </r>
  </si>
  <si>
    <t>Sommaire du classeur</t>
  </si>
  <si>
    <t>Nr</t>
  </si>
  <si>
    <t>Descriptif</t>
  </si>
  <si>
    <t>Lien</t>
  </si>
  <si>
    <t>Nom Feuille</t>
  </si>
  <si>
    <t>Année</t>
  </si>
  <si>
    <t>Nombre d'accidents de la route pour 1'000 véhicules en circulation, Valais</t>
  </si>
  <si>
    <t>Accident</t>
  </si>
  <si>
    <t>Nbre de véhicules</t>
  </si>
  <si>
    <t>Taux pour 1'000 véhicules</t>
  </si>
  <si>
    <t>Nbre accidents</t>
  </si>
  <si>
    <t>Blessés par accident</t>
  </si>
  <si>
    <t>Tués par accident</t>
  </si>
  <si>
    <t>Blessés</t>
  </si>
  <si>
    <t>Taux pour 1'000 habitants</t>
  </si>
  <si>
    <t>Population</t>
  </si>
  <si>
    <t>Total</t>
  </si>
  <si>
    <t>Suicides assistés</t>
  </si>
  <si>
    <t>Autres</t>
  </si>
  <si>
    <t>Pendaison</t>
  </si>
  <si>
    <t>Arme à feu</t>
  </si>
  <si>
    <t>Noyade</t>
  </si>
  <si>
    <t>Nombre de blessés par accident de la route pour 1'000 habitants, Valais</t>
  </si>
  <si>
    <t>Nombre de décès par accident de la route pour 1'000 habitants, Valais</t>
  </si>
  <si>
    <t>Décès</t>
  </si>
  <si>
    <t>-</t>
  </si>
  <si>
    <t>Suicide-moyen utilisé</t>
  </si>
  <si>
    <t>Suicide-classe d'âge</t>
  </si>
  <si>
    <t>2) Le nombre de décès et le taux pour 1'000 habitants en 2012 sont reportés sans tenir compte des 28 décès relatifs à l'accident de car de Sierre.</t>
  </si>
  <si>
    <t>21 (+28)</t>
  </si>
  <si>
    <t>Source : Police cantonale valaisanne</t>
  </si>
  <si>
    <t>Nombre de suicides par classe d'âge, Valais</t>
  </si>
  <si>
    <t>Nombre de suicides par moyen utilisé, Valais</t>
  </si>
  <si>
    <t>Nombre d'accidents de la route pour 1'000 véhicules en circulation, Valais, dès 1999</t>
  </si>
  <si>
    <t>Nombre de suicides par moyen utilisé, Valais, dès 1999</t>
  </si>
  <si>
    <t>20-24 ans</t>
  </si>
  <si>
    <t>25-29 ans</t>
  </si>
  <si>
    <t>30-34 ans</t>
  </si>
  <si>
    <t>35-39 ans</t>
  </si>
  <si>
    <t>40-44 ans</t>
  </si>
  <si>
    <t>45-49 ans</t>
  </si>
  <si>
    <t>50-54 ans</t>
  </si>
  <si>
    <t>55-59 ans</t>
  </si>
  <si>
    <t>60-64 ans</t>
  </si>
  <si>
    <t>()</t>
  </si>
  <si>
    <t>1) Dès 2009 : la Police cantonale valaisanne présente une nouvelle répartition des classes d'âge qui ne permet plus de reconstituer le trend pour les années antérieures.</t>
  </si>
  <si>
    <t>Remarque(s)</t>
  </si>
  <si>
    <t>18-19 ans</t>
  </si>
  <si>
    <t>Dernière mise à jour : Août 2023</t>
  </si>
  <si>
    <r>
      <t>2012</t>
    </r>
    <r>
      <rPr>
        <vertAlign val="superscript"/>
        <sz val="9"/>
        <rFont val="Verdana"/>
        <family val="2"/>
      </rPr>
      <t>2)</t>
    </r>
  </si>
  <si>
    <r>
      <t>Nombre de suicides par classe d'âge, Valais, dès 1999</t>
    </r>
    <r>
      <rPr>
        <b/>
        <vertAlign val="superscript"/>
        <sz val="12"/>
        <rFont val="Verdana"/>
        <family val="2"/>
      </rPr>
      <t>1)</t>
    </r>
  </si>
  <si>
    <r>
      <t>Nombre de blessés par accident de la route pour 1'000 habitants</t>
    </r>
    <r>
      <rPr>
        <b/>
        <vertAlign val="superscript"/>
        <sz val="12"/>
        <color theme="1"/>
        <rFont val="Verdana"/>
        <family val="2"/>
      </rPr>
      <t>1)</t>
    </r>
    <r>
      <rPr>
        <b/>
        <sz val="12"/>
        <color theme="1"/>
        <rFont val="Verdana"/>
        <family val="2"/>
      </rPr>
      <t>, Valais, dès 1999</t>
    </r>
  </si>
  <si>
    <r>
      <t>Nombre de décès par accident de la route pour 1'000 habitants</t>
    </r>
    <r>
      <rPr>
        <b/>
        <vertAlign val="superscript"/>
        <sz val="12"/>
        <color theme="1"/>
        <rFont val="Verdana"/>
        <family val="2"/>
      </rPr>
      <t>1)</t>
    </r>
    <r>
      <rPr>
        <b/>
        <sz val="12"/>
        <color theme="1"/>
        <rFont val="Verdana"/>
        <family val="2"/>
      </rPr>
      <t>, Valais, dès 1999</t>
    </r>
  </si>
  <si>
    <t>Etat de santé - Décès par causes externes</t>
  </si>
  <si>
    <r>
      <rPr>
        <sz val="8"/>
        <rFont val="Symbol"/>
        <family val="1"/>
        <charset val="2"/>
      </rPr>
      <t>ã</t>
    </r>
    <r>
      <rPr>
        <sz val="8"/>
        <rFont val="Verdana"/>
        <family val="2"/>
      </rPr>
      <t xml:space="preserve"> OVS 2025</t>
    </r>
  </si>
  <si>
    <t>Source(s) : Statistique des accidents de la route, OFROU / Police cantonale valaisanne</t>
  </si>
  <si>
    <t>Dernière mise à jour : Mars 2025</t>
  </si>
  <si>
    <r>
      <t>2024</t>
    </r>
    <r>
      <rPr>
        <vertAlign val="superscript"/>
        <sz val="9"/>
        <rFont val="Verdana"/>
        <family val="2"/>
      </rPr>
      <t>1)</t>
    </r>
  </si>
  <si>
    <t>Précipitation dans le vide</t>
  </si>
  <si>
    <t>Collision</t>
  </si>
  <si>
    <t>Inhalation de gaz</t>
  </si>
  <si>
    <t>Empoison-nement / médicament</t>
  </si>
  <si>
    <t>Source(s) : Statistique judiciaire, Police cantonale valaisanne / Statistique policière de la criminalité, OFS</t>
  </si>
  <si>
    <t>1) Dès 2022 : Statistique policière de la criminalité, OFS</t>
  </si>
  <si>
    <t>- Sources : Police cantonale valaisanne, Observatoire valaisan de la santé (OVS), Office fédéral de la statistique (OFS), Observatoire suisse de la santé (OBSAN), Office fédéral des routes (OFROU).</t>
  </si>
  <si>
    <r>
      <t>2022</t>
    </r>
    <r>
      <rPr>
        <vertAlign val="superscript"/>
        <sz val="9"/>
        <rFont val="Verdana"/>
        <family val="2"/>
      </rPr>
      <t>1)</t>
    </r>
  </si>
  <si>
    <t>- de 18 ans</t>
  </si>
  <si>
    <t>65 ans et +</t>
  </si>
  <si>
    <t xml:space="preserve">1) Le taux pour 1'000 habitants est calculé selon la population résidante permanente valaisanne au 31.12.  (STATPOP, OFS et scénario moyen, SSTP) et la projection de la population pour 2024, cf. indicateurs du chapitre Démographie.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</si>
</sst>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_ * #,##0_ ;_ * \-#,##0_ ;_ * &quot;-&quot;??_ ;_ @_ "/>
    <numFmt numFmtId="166" formatCode="0.0"/>
    <numFmt numFmtId="167" formatCode="_ * #,##0.0_ ;_ * \-#,##0.0_ ;_ * &quot;-&quot;??_ ;_ @_ "/>
    <numFmt numFmtId="168" formatCode="0.0%"/>
  </numFmts>
  <fonts count="33">
    <font>
      <sz val="11"/>
      <color theme="1"/>
      <name val="Calibri"/>
      <family val="2"/>
      <scheme val="minor"/>
    </font>
    <font>
      <sz val="10"/>
      <name val="Arial"/>
      <family val="2"/>
    </font>
    <font>
      <sz val="9"/>
      <name val="Verdana"/>
      <family val="2"/>
    </font>
    <font>
      <sz val="9"/>
      <color indexed="8"/>
      <name val="Symbol"/>
      <family val="1"/>
      <charset val="2"/>
    </font>
    <font>
      <sz val="9"/>
      <color indexed="8"/>
      <name val="Verdana"/>
      <family val="2"/>
    </font>
    <font>
      <sz val="10"/>
      <name val="Verdana"/>
      <family val="2"/>
    </font>
    <font>
      <b/>
      <sz val="12"/>
      <color indexed="8"/>
      <name val="Verdana"/>
      <family val="2"/>
    </font>
    <font>
      <i/>
      <sz val="10"/>
      <name val="Verdana"/>
      <family val="2"/>
    </font>
    <font>
      <sz val="8"/>
      <name val="Verdana"/>
      <family val="2"/>
    </font>
    <font>
      <sz val="8"/>
      <name val="Symbol"/>
      <family val="1"/>
      <charset val="2"/>
    </font>
    <font>
      <sz val="8"/>
      <name val="Arial"/>
      <family val="2"/>
    </font>
    <font>
      <sz val="10"/>
      <name val="Arial"/>
      <family val="2"/>
    </font>
    <font>
      <b/>
      <sz val="9"/>
      <name val="Verdana"/>
      <family val="2"/>
    </font>
    <font>
      <b/>
      <sz val="12"/>
      <name val="Verdana"/>
      <family val="2"/>
    </font>
    <font>
      <b/>
      <sz val="10"/>
      <name val="Verdana"/>
      <family val="2"/>
    </font>
    <font>
      <sz val="11"/>
      <color theme="1"/>
      <name val="Calibri"/>
      <family val="2"/>
      <scheme val="minor"/>
    </font>
    <font>
      <sz val="10"/>
      <color theme="1"/>
      <name val="Verdana"/>
      <family val="2"/>
    </font>
    <font>
      <u/>
      <sz val="10"/>
      <color theme="10"/>
      <name val="Arial"/>
      <family val="2"/>
    </font>
    <font>
      <sz val="9"/>
      <color theme="1"/>
      <name val="Verdana"/>
      <family val="2"/>
    </font>
    <font>
      <b/>
      <sz val="11"/>
      <color theme="1"/>
      <name val="Calibri"/>
      <family val="2"/>
    </font>
    <font>
      <sz val="11"/>
      <color theme="1"/>
      <name val="Calibri"/>
      <family val="2"/>
    </font>
    <font>
      <b/>
      <sz val="10"/>
      <name val="Calibri"/>
      <family val="2"/>
      <scheme val="minor"/>
    </font>
    <font>
      <sz val="8"/>
      <color theme="1"/>
      <name val="Verdana"/>
      <family val="2"/>
    </font>
    <font>
      <sz val="8"/>
      <color theme="1"/>
      <name val="Calibri"/>
      <family val="2"/>
      <scheme val="minor"/>
    </font>
    <font>
      <b/>
      <sz val="12"/>
      <color theme="1"/>
      <name val="Verdana"/>
      <family val="2"/>
    </font>
    <font>
      <sz val="9"/>
      <color rgb="FFFF0000"/>
      <name val="Verdana"/>
      <family val="2"/>
    </font>
    <font>
      <b/>
      <sz val="9"/>
      <color rgb="FFFF0000"/>
      <name val="Verdana"/>
      <family val="2"/>
    </font>
    <font>
      <b/>
      <vertAlign val="superscript"/>
      <sz val="12"/>
      <name val="Verdana"/>
      <family val="2"/>
    </font>
    <font>
      <sz val="10"/>
      <color rgb="FFFF0000"/>
      <name val="Arial"/>
      <family val="2"/>
    </font>
    <font>
      <sz val="10"/>
      <color rgb="FF000000"/>
      <name val="Arial"/>
      <family val="2"/>
    </font>
    <font>
      <vertAlign val="superscript"/>
      <sz val="9"/>
      <name val="Verdana"/>
      <family val="2"/>
    </font>
    <font>
      <b/>
      <vertAlign val="superscript"/>
      <sz val="12"/>
      <color theme="1"/>
      <name val="Verdana"/>
      <family val="2"/>
    </font>
    <font>
      <sz val="8"/>
      <name val="Verdana"/>
      <family val="1"/>
      <charset val="2"/>
    </font>
  </fonts>
  <fills count="7">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thin">
        <color indexed="64"/>
      </right>
      <top/>
      <bottom/>
      <diagonal/>
    </border>
    <border>
      <left style="hair">
        <color indexed="64"/>
      </left>
      <right/>
      <top/>
      <bottom/>
      <diagonal/>
    </border>
    <border>
      <left/>
      <right style="hair">
        <color indexed="64"/>
      </right>
      <top/>
      <bottom/>
      <diagonal/>
    </border>
  </borders>
  <cellStyleXfs count="12">
    <xf numFmtId="0" fontId="0" fillId="0" borderId="0"/>
    <xf numFmtId="0" fontId="17" fillId="0" borderId="0" applyNumberFormat="0" applyFill="0" applyBorder="0" applyAlignment="0" applyProtection="0">
      <alignment vertical="top"/>
      <protection locked="0"/>
    </xf>
    <xf numFmtId="164" fontId="15" fillId="0" borderId="0" applyFont="0" applyFill="0" applyBorder="0" applyAlignment="0" applyProtection="0"/>
    <xf numFmtId="0" fontId="15" fillId="0" borderId="0"/>
    <xf numFmtId="0" fontId="10" fillId="0" borderId="0"/>
    <xf numFmtId="0" fontId="1" fillId="0" borderId="0"/>
    <xf numFmtId="0" fontId="11" fillId="0" borderId="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cellStyleXfs>
  <cellXfs count="159">
    <xf numFmtId="0" fontId="0" fillId="0" borderId="0" xfId="0"/>
    <xf numFmtId="0" fontId="18" fillId="0" borderId="0" xfId="3" applyFont="1" applyAlignment="1">
      <alignment vertical="center"/>
    </xf>
    <xf numFmtId="0" fontId="18" fillId="0" borderId="0" xfId="0" applyFont="1" applyAlignment="1">
      <alignment horizontal="left" vertical="center"/>
    </xf>
    <xf numFmtId="0" fontId="18" fillId="0" borderId="0" xfId="3" applyFont="1" applyAlignment="1">
      <alignment horizontal="center" vertical="center"/>
    </xf>
    <xf numFmtId="0" fontId="2" fillId="0" borderId="0" xfId="0" applyFont="1" applyAlignment="1">
      <alignment vertical="center"/>
    </xf>
    <xf numFmtId="165" fontId="2" fillId="0" borderId="0" xfId="0" applyNumberFormat="1" applyFont="1" applyAlignment="1">
      <alignment vertical="center"/>
    </xf>
    <xf numFmtId="165" fontId="2" fillId="0" borderId="0" xfId="0" applyNumberFormat="1" applyFont="1" applyAlignment="1">
      <alignment horizontal="center" vertical="center"/>
    </xf>
    <xf numFmtId="0" fontId="2" fillId="0" borderId="0" xfId="0" quotePrefix="1" applyFont="1" applyFill="1" applyBorder="1" applyAlignment="1">
      <alignment horizontal="left" vertical="center"/>
    </xf>
    <xf numFmtId="0" fontId="5" fillId="0" borderId="0" xfId="5" applyFont="1"/>
    <xf numFmtId="0" fontId="6" fillId="2" borderId="0" xfId="3" applyFont="1" applyFill="1" applyBorder="1" applyAlignment="1">
      <alignment vertical="center"/>
    </xf>
    <xf numFmtId="0" fontId="7" fillId="0" borderId="0" xfId="5" applyFont="1"/>
    <xf numFmtId="0" fontId="5" fillId="0" borderId="0" xfId="5" applyFont="1" applyAlignment="1">
      <alignment horizontal="left" vertical="center" wrapText="1"/>
    </xf>
    <xf numFmtId="0" fontId="5" fillId="0" borderId="0" xfId="5" applyFont="1" applyAlignment="1">
      <alignment vertical="center" wrapText="1"/>
    </xf>
    <xf numFmtId="0" fontId="5" fillId="3" borderId="1" xfId="5" applyFont="1" applyFill="1" applyBorder="1" applyAlignment="1">
      <alignment horizontal="center" vertical="center"/>
    </xf>
    <xf numFmtId="0" fontId="5" fillId="0" borderId="2" xfId="5" applyFont="1" applyBorder="1" applyAlignment="1">
      <alignment horizontal="center" vertical="center" wrapText="1"/>
    </xf>
    <xf numFmtId="0" fontId="5" fillId="0" borderId="2" xfId="5" applyFont="1" applyBorder="1" applyAlignment="1">
      <alignment horizontal="left" vertical="center" wrapText="1" indent="1"/>
    </xf>
    <xf numFmtId="0" fontId="17" fillId="0" borderId="2" xfId="1" applyBorder="1" applyAlignment="1" applyProtection="1">
      <alignment horizontal="center" vertical="center"/>
    </xf>
    <xf numFmtId="0" fontId="5" fillId="0" borderId="0" xfId="5" applyFont="1" applyAlignment="1">
      <alignment horizontal="center" vertical="center"/>
    </xf>
    <xf numFmtId="0" fontId="17" fillId="0" borderId="3" xfId="1" applyBorder="1" applyAlignment="1" applyProtection="1">
      <alignment horizontal="center" vertical="center"/>
    </xf>
    <xf numFmtId="0" fontId="5" fillId="0" borderId="4" xfId="5" applyFont="1" applyBorder="1" applyAlignment="1">
      <alignment vertical="center"/>
    </xf>
    <xf numFmtId="0" fontId="5" fillId="0" borderId="5" xfId="5" applyFont="1" applyBorder="1" applyAlignment="1">
      <alignment vertical="center"/>
    </xf>
    <xf numFmtId="0" fontId="5" fillId="0" borderId="5" xfId="5" applyFont="1" applyBorder="1"/>
    <xf numFmtId="0" fontId="5" fillId="0" borderId="6" xfId="5" applyFont="1" applyBorder="1"/>
    <xf numFmtId="0" fontId="5" fillId="0" borderId="7" xfId="5" quotePrefix="1" applyFont="1" applyBorder="1" applyAlignment="1">
      <alignment horizontal="left" vertical="center"/>
    </xf>
    <xf numFmtId="0" fontId="5" fillId="0" borderId="8" xfId="5" applyFont="1" applyBorder="1" applyAlignment="1">
      <alignment vertical="center"/>
    </xf>
    <xf numFmtId="0" fontId="5" fillId="0" borderId="8" xfId="5" applyFont="1" applyBorder="1"/>
    <xf numFmtId="0" fontId="5" fillId="0" borderId="9" xfId="5" applyFont="1" applyBorder="1"/>
    <xf numFmtId="0" fontId="5" fillId="0" borderId="5" xfId="5" quotePrefix="1" applyFont="1" applyBorder="1" applyAlignment="1">
      <alignment horizontal="left" indent="1"/>
    </xf>
    <xf numFmtId="0" fontId="8" fillId="0" borderId="0" xfId="5" applyFont="1" applyAlignment="1">
      <alignment horizontal="right" vertical="center"/>
    </xf>
    <xf numFmtId="0" fontId="8" fillId="0" borderId="0" xfId="5" applyFont="1" applyAlignment="1">
      <alignment horizontal="right"/>
    </xf>
    <xf numFmtId="0" fontId="6" fillId="2" borderId="0" xfId="3" quotePrefix="1" applyFont="1" applyFill="1" applyBorder="1" applyAlignment="1">
      <alignment horizontal="left" vertical="center"/>
    </xf>
    <xf numFmtId="0" fontId="5" fillId="3" borderId="1" xfId="5" quotePrefix="1" applyFont="1" applyFill="1" applyBorder="1" applyAlignment="1">
      <alignment horizontal="center" vertical="center"/>
    </xf>
    <xf numFmtId="0" fontId="7" fillId="0" borderId="0" xfId="5" applyFont="1" applyAlignment="1">
      <alignment vertical="center"/>
    </xf>
    <xf numFmtId="0" fontId="5" fillId="0" borderId="10" xfId="5" applyFont="1" applyBorder="1" applyAlignment="1">
      <alignment horizontal="center" vertical="center" wrapText="1"/>
    </xf>
    <xf numFmtId="0" fontId="17" fillId="0" borderId="10" xfId="1" applyBorder="1" applyAlignment="1" applyProtection="1">
      <alignment horizontal="center" vertical="center"/>
    </xf>
    <xf numFmtId="0" fontId="5" fillId="0" borderId="11" xfId="5" applyFont="1" applyBorder="1" applyAlignment="1">
      <alignment horizontal="left" vertical="center" wrapText="1" indent="1"/>
    </xf>
    <xf numFmtId="0" fontId="5" fillId="0" borderId="3" xfId="5" applyFont="1" applyBorder="1" applyAlignment="1">
      <alignment horizontal="center" vertical="center" wrapText="1"/>
    </xf>
    <xf numFmtId="0" fontId="11" fillId="0" borderId="0" xfId="6"/>
    <xf numFmtId="0" fontId="19" fillId="0" borderId="0" xfId="6" applyFont="1" applyAlignment="1">
      <alignment horizontal="center" vertical="top" wrapText="1"/>
    </xf>
    <xf numFmtId="0" fontId="11" fillId="0" borderId="0" xfId="6" applyBorder="1"/>
    <xf numFmtId="0" fontId="2" fillId="0" borderId="0" xfId="6" applyFont="1" applyFill="1" applyAlignment="1">
      <alignment vertical="center"/>
    </xf>
    <xf numFmtId="0" fontId="5" fillId="0" borderId="10" xfId="5" applyFont="1" applyBorder="1" applyAlignment="1">
      <alignment horizontal="left" vertical="center" wrapText="1" indent="1"/>
    </xf>
    <xf numFmtId="0" fontId="5" fillId="0" borderId="3" xfId="5" applyFont="1" applyBorder="1" applyAlignment="1">
      <alignment horizontal="left" vertical="center" wrapText="1" indent="1"/>
    </xf>
    <xf numFmtId="0" fontId="5" fillId="0" borderId="12" xfId="5" applyFont="1" applyBorder="1" applyAlignment="1">
      <alignment horizontal="left" vertical="center" wrapText="1" inden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3" fillId="0" borderId="0" xfId="6" applyFont="1" applyAlignment="1">
      <alignment horizontal="right" vertical="center"/>
    </xf>
    <xf numFmtId="0" fontId="19" fillId="0" borderId="0" xfId="6" applyFont="1" applyAlignment="1">
      <alignment vertical="top" wrapText="1"/>
    </xf>
    <xf numFmtId="0" fontId="12" fillId="4" borderId="14" xfId="0" applyFont="1" applyFill="1" applyBorder="1" applyAlignment="1">
      <alignment horizontal="center" vertical="center"/>
    </xf>
    <xf numFmtId="0" fontId="2" fillId="0" borderId="15" xfId="0" applyFont="1" applyFill="1" applyBorder="1" applyAlignment="1">
      <alignment horizontal="center" vertical="center" wrapText="1"/>
    </xf>
    <xf numFmtId="0" fontId="20" fillId="0" borderId="0" xfId="6" applyFont="1" applyAlignment="1">
      <alignment vertical="top" wrapText="1"/>
    </xf>
    <xf numFmtId="167" fontId="20" fillId="0" borderId="0" xfId="2" applyNumberFormat="1" applyFont="1" applyAlignment="1">
      <alignment vertical="top" wrapText="1"/>
    </xf>
    <xf numFmtId="167" fontId="2" fillId="0" borderId="14" xfId="2" applyNumberFormat="1" applyFont="1" applyFill="1" applyBorder="1" applyAlignment="1">
      <alignment horizontal="center" vertical="center"/>
    </xf>
    <xf numFmtId="167" fontId="2" fillId="0" borderId="13" xfId="2" applyNumberFormat="1" applyFont="1" applyFill="1" applyBorder="1" applyAlignment="1">
      <alignment horizontal="center" vertical="center"/>
    </xf>
    <xf numFmtId="167" fontId="2" fillId="0" borderId="15" xfId="2" applyNumberFormat="1" applyFont="1" applyFill="1" applyBorder="1" applyAlignment="1">
      <alignment horizontal="center" vertical="center"/>
    </xf>
    <xf numFmtId="165" fontId="2" fillId="0" borderId="14" xfId="2" applyNumberFormat="1" applyFont="1" applyFill="1" applyBorder="1" applyAlignment="1">
      <alignment horizontal="center" vertical="center"/>
    </xf>
    <xf numFmtId="165" fontId="2" fillId="0" borderId="13" xfId="2" applyNumberFormat="1" applyFont="1" applyFill="1" applyBorder="1" applyAlignment="1">
      <alignment horizontal="center" vertical="center"/>
    </xf>
    <xf numFmtId="165" fontId="2" fillId="0" borderId="15" xfId="2" applyNumberFormat="1" applyFont="1" applyFill="1" applyBorder="1" applyAlignment="1">
      <alignment horizontal="center" vertical="center"/>
    </xf>
    <xf numFmtId="0" fontId="12" fillId="4" borderId="1" xfId="0" applyFont="1" applyFill="1" applyBorder="1" applyAlignment="1">
      <alignment horizontal="center" vertical="center" wrapText="1"/>
    </xf>
    <xf numFmtId="165" fontId="20" fillId="0" borderId="0" xfId="2" applyNumberFormat="1" applyFont="1" applyAlignment="1">
      <alignment vertical="top" wrapText="1"/>
    </xf>
    <xf numFmtId="165" fontId="15" fillId="0" borderId="0" xfId="2" applyNumberFormat="1" applyFont="1" applyAlignment="1">
      <alignment vertical="center"/>
    </xf>
    <xf numFmtId="164" fontId="2" fillId="0" borderId="14" xfId="2" applyNumberFormat="1" applyFont="1" applyFill="1" applyBorder="1" applyAlignment="1">
      <alignment horizontal="center" vertical="center"/>
    </xf>
    <xf numFmtId="164" fontId="2" fillId="0" borderId="13" xfId="2" applyNumberFormat="1" applyFont="1" applyFill="1" applyBorder="1" applyAlignment="1">
      <alignment horizontal="center" vertical="center"/>
    </xf>
    <xf numFmtId="164" fontId="2" fillId="0" borderId="15" xfId="2" applyNumberFormat="1" applyFont="1" applyFill="1" applyBorder="1" applyAlignment="1">
      <alignment horizontal="center" vertical="center"/>
    </xf>
    <xf numFmtId="0" fontId="12" fillId="0" borderId="0" xfId="6" applyFont="1" applyFill="1" applyAlignment="1">
      <alignment vertical="center"/>
    </xf>
    <xf numFmtId="1" fontId="2" fillId="0" borderId="0" xfId="6" applyNumberFormat="1" applyFont="1" applyFill="1" applyAlignment="1">
      <alignment vertical="center"/>
    </xf>
    <xf numFmtId="0" fontId="21" fillId="0" borderId="0" xfId="0" applyFont="1" applyFill="1" applyBorder="1" applyAlignment="1">
      <alignment vertical="center" wrapText="1"/>
    </xf>
    <xf numFmtId="0" fontId="2" fillId="0" borderId="0" xfId="6" applyFont="1" applyFill="1" applyAlignment="1">
      <alignment horizontal="center" vertical="center"/>
    </xf>
    <xf numFmtId="0" fontId="2" fillId="0" borderId="0" xfId="6" applyFont="1" applyFill="1" applyAlignment="1">
      <alignment horizontal="right" vertical="center"/>
    </xf>
    <xf numFmtId="0" fontId="12" fillId="0" borderId="0" xfId="6" applyFont="1" applyFill="1" applyAlignment="1">
      <alignment horizontal="right" vertical="center"/>
    </xf>
    <xf numFmtId="0" fontId="2" fillId="0" borderId="0" xfId="6" applyFont="1" applyFill="1" applyAlignment="1">
      <alignment horizontal="center" vertical="center" wrapText="1"/>
    </xf>
    <xf numFmtId="166" fontId="2" fillId="0" borderId="0" xfId="6" applyNumberFormat="1" applyFont="1" applyFill="1" applyAlignment="1">
      <alignment vertical="center"/>
    </xf>
    <xf numFmtId="168" fontId="2" fillId="0" borderId="0" xfId="7" applyNumberFormat="1" applyFont="1" applyFill="1" applyAlignment="1">
      <alignment vertical="center"/>
    </xf>
    <xf numFmtId="166" fontId="2" fillId="0" borderId="0" xfId="2" applyNumberFormat="1" applyFont="1" applyFill="1" applyBorder="1" applyAlignment="1">
      <alignment horizontal="center" vertical="center"/>
    </xf>
    <xf numFmtId="0" fontId="13" fillId="0" borderId="0" xfId="6" applyFont="1" applyFill="1" applyAlignment="1">
      <alignment vertical="center"/>
    </xf>
    <xf numFmtId="0" fontId="13" fillId="0" borderId="0" xfId="6" applyFont="1" applyFill="1" applyAlignment="1">
      <alignment horizontal="right" vertical="center"/>
    </xf>
    <xf numFmtId="0" fontId="14" fillId="4" borderId="14"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5" fillId="0" borderId="14" xfId="0" applyFont="1" applyFill="1" applyBorder="1" applyAlignment="1">
      <alignment horizontal="center" vertical="center" wrapText="1"/>
    </xf>
    <xf numFmtId="165" fontId="5" fillId="0" borderId="14" xfId="2" applyNumberFormat="1" applyFont="1" applyFill="1" applyBorder="1" applyAlignment="1">
      <alignment horizontal="center" vertical="center"/>
    </xf>
    <xf numFmtId="0" fontId="5" fillId="0" borderId="13" xfId="0" applyFont="1" applyFill="1" applyBorder="1" applyAlignment="1">
      <alignment horizontal="center" vertical="center" wrapText="1"/>
    </xf>
    <xf numFmtId="165" fontId="5" fillId="0" borderId="13" xfId="2" applyNumberFormat="1" applyFont="1" applyFill="1" applyBorder="1" applyAlignment="1">
      <alignment horizontal="center" vertical="center"/>
    </xf>
    <xf numFmtId="167" fontId="5" fillId="0" borderId="13" xfId="2" applyNumberFormat="1" applyFont="1" applyFill="1" applyBorder="1" applyAlignment="1">
      <alignment horizontal="center" vertical="center"/>
    </xf>
    <xf numFmtId="0" fontId="5" fillId="0" borderId="15" xfId="0" applyFont="1" applyFill="1" applyBorder="1" applyAlignment="1">
      <alignment horizontal="center" vertical="center" wrapText="1"/>
    </xf>
    <xf numFmtId="165" fontId="5" fillId="0" borderId="15" xfId="2" applyNumberFormat="1" applyFont="1" applyFill="1" applyBorder="1" applyAlignment="1">
      <alignment horizontal="center" vertical="center"/>
    </xf>
    <xf numFmtId="0" fontId="16" fillId="0" borderId="0" xfId="0" applyFont="1" applyAlignment="1">
      <alignment horizontal="left" vertical="center"/>
    </xf>
    <xf numFmtId="0" fontId="16" fillId="0" borderId="0" xfId="3" applyFont="1" applyAlignment="1">
      <alignment vertical="center"/>
    </xf>
    <xf numFmtId="0" fontId="16" fillId="0" borderId="0" xfId="3" applyFont="1" applyAlignment="1">
      <alignment horizontal="center" vertical="center"/>
    </xf>
    <xf numFmtId="0" fontId="5" fillId="0" borderId="0" xfId="6" applyFont="1"/>
    <xf numFmtId="0" fontId="8" fillId="0" borderId="0" xfId="0" applyFont="1" applyAlignment="1">
      <alignment vertical="center"/>
    </xf>
    <xf numFmtId="165" fontId="8" fillId="0" borderId="0" xfId="0" applyNumberFormat="1" applyFont="1" applyAlignment="1">
      <alignment vertical="center"/>
    </xf>
    <xf numFmtId="165" fontId="8" fillId="0" borderId="0" xfId="0" applyNumberFormat="1" applyFont="1" applyAlignment="1">
      <alignment horizontal="center" vertical="center"/>
    </xf>
    <xf numFmtId="0" fontId="22" fillId="0" borderId="0" xfId="3" applyFont="1" applyAlignment="1">
      <alignment vertical="center"/>
    </xf>
    <xf numFmtId="0" fontId="22" fillId="0" borderId="0" xfId="0" applyFont="1" applyAlignment="1">
      <alignment horizontal="left" vertical="center"/>
    </xf>
    <xf numFmtId="0" fontId="22" fillId="0" borderId="0" xfId="3" applyFont="1" applyAlignment="1">
      <alignment horizontal="center" vertical="center"/>
    </xf>
    <xf numFmtId="0" fontId="23" fillId="0" borderId="0" xfId="0" applyFont="1" applyAlignment="1">
      <alignment vertical="center" wrapText="1"/>
    </xf>
    <xf numFmtId="0" fontId="23" fillId="0" borderId="0" xfId="0" applyFont="1" applyAlignment="1">
      <alignment vertical="center"/>
    </xf>
    <xf numFmtId="0" fontId="22" fillId="0" borderId="0" xfId="0" applyFont="1" applyAlignment="1">
      <alignment vertical="center"/>
    </xf>
    <xf numFmtId="167" fontId="5" fillId="0" borderId="2" xfId="2" applyNumberFormat="1" applyFont="1" applyFill="1" applyBorder="1" applyAlignment="1">
      <alignment horizontal="center" vertical="center"/>
    </xf>
    <xf numFmtId="167" fontId="5" fillId="0" borderId="0" xfId="2" applyNumberFormat="1" applyFont="1" applyFill="1" applyBorder="1" applyAlignment="1">
      <alignment horizontal="center" vertical="center"/>
    </xf>
    <xf numFmtId="0" fontId="11" fillId="0" borderId="0" xfId="6" applyAlignment="1"/>
    <xf numFmtId="167" fontId="5" fillId="0" borderId="15" xfId="2" applyNumberFormat="1" applyFont="1" applyFill="1" applyBorder="1" applyAlignment="1">
      <alignment horizontal="center" vertical="center"/>
    </xf>
    <xf numFmtId="0" fontId="2" fillId="0" borderId="0" xfId="6" applyFont="1" applyFill="1" applyAlignment="1">
      <alignment vertical="center" wrapText="1"/>
    </xf>
    <xf numFmtId="0" fontId="14" fillId="0" borderId="0" xfId="6" applyFont="1" applyFill="1" applyBorder="1" applyAlignment="1">
      <alignment vertical="center" wrapText="1"/>
    </xf>
    <xf numFmtId="0" fontId="14" fillId="0" borderId="0" xfId="6" applyFont="1" applyFill="1" applyBorder="1" applyAlignment="1">
      <alignment vertical="center"/>
    </xf>
    <xf numFmtId="165" fontId="2" fillId="0" borderId="15" xfId="2" applyNumberFormat="1" applyFont="1" applyFill="1" applyBorder="1" applyAlignment="1">
      <alignment horizontal="right" vertical="center"/>
    </xf>
    <xf numFmtId="0" fontId="12" fillId="4" borderId="1" xfId="6" applyFont="1" applyFill="1" applyBorder="1" applyAlignment="1">
      <alignment horizontal="center" vertical="center"/>
    </xf>
    <xf numFmtId="0" fontId="12" fillId="4" borderId="14" xfId="6" applyFont="1" applyFill="1" applyBorder="1" applyAlignment="1">
      <alignment horizontal="center" vertical="center" wrapText="1"/>
    </xf>
    <xf numFmtId="0" fontId="12" fillId="0" borderId="0" xfId="6" applyFont="1" applyFill="1" applyBorder="1" applyAlignment="1">
      <alignment vertical="center"/>
    </xf>
    <xf numFmtId="0" fontId="2" fillId="5" borderId="2" xfId="6" applyFont="1" applyFill="1" applyBorder="1" applyAlignment="1">
      <alignment horizontal="center" vertical="center"/>
    </xf>
    <xf numFmtId="0" fontId="12" fillId="6" borderId="2" xfId="6" applyFont="1" applyFill="1" applyBorder="1" applyAlignment="1">
      <alignment vertical="center"/>
    </xf>
    <xf numFmtId="0" fontId="2" fillId="5" borderId="13" xfId="6" applyFont="1" applyFill="1" applyBorder="1" applyAlignment="1">
      <alignment horizontal="center" vertical="center"/>
    </xf>
    <xf numFmtId="0" fontId="2" fillId="0" borderId="13" xfId="6" applyFont="1" applyFill="1" applyBorder="1" applyAlignment="1">
      <alignment vertical="center"/>
    </xf>
    <xf numFmtId="0" fontId="12" fillId="6" borderId="13" xfId="6" applyFont="1" applyFill="1" applyBorder="1" applyAlignment="1">
      <alignment vertical="center"/>
    </xf>
    <xf numFmtId="0" fontId="2" fillId="5" borderId="15" xfId="6" applyFont="1" applyFill="1" applyBorder="1" applyAlignment="1">
      <alignment horizontal="center" vertical="center"/>
    </xf>
    <xf numFmtId="0" fontId="2" fillId="0" borderId="15" xfId="6" applyFont="1" applyFill="1" applyBorder="1" applyAlignment="1">
      <alignment vertical="center"/>
    </xf>
    <xf numFmtId="0" fontId="12" fillId="6" borderId="15" xfId="6" applyFont="1" applyFill="1" applyBorder="1" applyAlignment="1">
      <alignment vertical="center"/>
    </xf>
    <xf numFmtId="0" fontId="12" fillId="6" borderId="3" xfId="6" applyFont="1" applyFill="1" applyBorder="1" applyAlignment="1">
      <alignment vertical="center"/>
    </xf>
    <xf numFmtId="0" fontId="12" fillId="4" borderId="1" xfId="6" applyFont="1" applyFill="1" applyBorder="1" applyAlignment="1">
      <alignment horizontal="center" vertical="center" wrapText="1"/>
    </xf>
    <xf numFmtId="0" fontId="12" fillId="4" borderId="14" xfId="6" quotePrefix="1" applyFont="1" applyFill="1" applyBorder="1" applyAlignment="1">
      <alignment horizontal="center" vertical="center" wrapText="1"/>
    </xf>
    <xf numFmtId="0" fontId="18" fillId="0" borderId="0" xfId="0" applyFont="1" applyAlignment="1">
      <alignment vertical="center" wrapText="1"/>
    </xf>
    <xf numFmtId="0" fontId="25" fillId="0" borderId="0" xfId="6" applyFont="1" applyFill="1" applyBorder="1" applyAlignment="1">
      <alignment horizontal="center" vertical="center"/>
    </xf>
    <xf numFmtId="0" fontId="25" fillId="0" borderId="0" xfId="6" applyFont="1" applyFill="1" applyBorder="1" applyAlignment="1">
      <alignment vertical="center"/>
    </xf>
    <xf numFmtId="0" fontId="26" fillId="0" borderId="0" xfId="6" applyFont="1" applyFill="1" applyBorder="1" applyAlignment="1">
      <alignment vertical="center"/>
    </xf>
    <xf numFmtId="0" fontId="26" fillId="0" borderId="0" xfId="6" applyFont="1" applyFill="1" applyBorder="1" applyAlignment="1">
      <alignment horizontal="center" vertical="center" wrapText="1"/>
    </xf>
    <xf numFmtId="0" fontId="2" fillId="0" borderId="2" xfId="6" applyFont="1" applyFill="1" applyBorder="1" applyAlignment="1">
      <alignment horizontal="right" vertical="center"/>
    </xf>
    <xf numFmtId="0" fontId="2" fillId="0" borderId="13" xfId="6" applyFont="1" applyFill="1" applyBorder="1" applyAlignment="1">
      <alignment horizontal="right" vertical="center"/>
    </xf>
    <xf numFmtId="165" fontId="11" fillId="0" borderId="0" xfId="6" applyNumberFormat="1"/>
    <xf numFmtId="164" fontId="11" fillId="0" borderId="0" xfId="6" applyNumberFormat="1"/>
    <xf numFmtId="165" fontId="5" fillId="0" borderId="3" xfId="2" applyNumberFormat="1" applyFont="1" applyFill="1" applyBorder="1" applyAlignment="1">
      <alignment horizontal="center" vertical="center"/>
    </xf>
    <xf numFmtId="167" fontId="5" fillId="0" borderId="3" xfId="2" applyNumberFormat="1" applyFont="1" applyFill="1" applyBorder="1" applyAlignment="1">
      <alignment horizontal="center" vertical="center"/>
    </xf>
    <xf numFmtId="165" fontId="2" fillId="0" borderId="3" xfId="2" applyNumberFormat="1" applyFont="1" applyFill="1" applyBorder="1" applyAlignment="1">
      <alignment horizontal="center" vertical="center"/>
    </xf>
    <xf numFmtId="167" fontId="2" fillId="0" borderId="3" xfId="2" applyNumberFormat="1" applyFont="1" applyFill="1" applyBorder="1" applyAlignment="1">
      <alignment horizontal="center" vertical="center"/>
    </xf>
    <xf numFmtId="165" fontId="2" fillId="0" borderId="3" xfId="2" applyNumberFormat="1" applyFont="1" applyFill="1" applyBorder="1" applyAlignment="1">
      <alignment horizontal="right" vertical="center"/>
    </xf>
    <xf numFmtId="164" fontId="2" fillId="0" borderId="3" xfId="2" applyNumberFormat="1" applyFont="1" applyFill="1" applyBorder="1" applyAlignment="1">
      <alignment horizontal="center" vertical="center"/>
    </xf>
    <xf numFmtId="0" fontId="28" fillId="0" borderId="0" xfId="6" applyFont="1"/>
    <xf numFmtId="9" fontId="28" fillId="0" borderId="0" xfId="7" applyFont="1"/>
    <xf numFmtId="165" fontId="28" fillId="0" borderId="0" xfId="6" applyNumberFormat="1" applyFont="1"/>
    <xf numFmtId="0" fontId="5"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6" applyFont="1" applyFill="1" applyBorder="1" applyAlignment="1">
      <alignment horizontal="center" vertical="center"/>
    </xf>
    <xf numFmtId="0" fontId="2" fillId="0" borderId="3" xfId="6" applyFont="1" applyFill="1" applyBorder="1" applyAlignment="1">
      <alignment vertical="center"/>
    </xf>
    <xf numFmtId="0" fontId="32" fillId="0" borderId="0" xfId="5" applyFont="1" applyAlignment="1">
      <alignment horizontal="right" vertical="center"/>
    </xf>
    <xf numFmtId="165" fontId="2" fillId="0" borderId="2" xfId="2" applyNumberFormat="1" applyFont="1" applyFill="1" applyBorder="1" applyAlignment="1">
      <alignment horizontal="right" vertical="center"/>
    </xf>
    <xf numFmtId="165" fontId="2" fillId="0" borderId="13" xfId="2" applyNumberFormat="1" applyFont="1" applyFill="1" applyBorder="1" applyAlignment="1">
      <alignment horizontal="right" vertical="center"/>
    </xf>
    <xf numFmtId="0" fontId="18" fillId="0" borderId="0" xfId="0" applyFont="1" applyAlignment="1">
      <alignment vertical="center"/>
    </xf>
    <xf numFmtId="0" fontId="5" fillId="0" borderId="10" xfId="5" applyFont="1" applyFill="1" applyBorder="1" applyAlignment="1">
      <alignment horizontal="center" vertical="center" wrapText="1"/>
    </xf>
    <xf numFmtId="0" fontId="5" fillId="0" borderId="16" xfId="5" applyFont="1" applyFill="1" applyBorder="1" applyAlignment="1">
      <alignment horizontal="left" vertical="center" wrapText="1" indent="1"/>
    </xf>
    <xf numFmtId="0" fontId="17" fillId="0" borderId="16" xfId="1" applyFill="1" applyBorder="1" applyAlignment="1" applyProtection="1">
      <alignment horizontal="center" vertical="center"/>
    </xf>
    <xf numFmtId="0" fontId="5" fillId="0" borderId="17" xfId="5" applyFont="1" applyFill="1" applyBorder="1" applyAlignment="1">
      <alignment horizontal="left" vertical="center" wrapText="1" indent="1"/>
    </xf>
    <xf numFmtId="0" fontId="5" fillId="0" borderId="18" xfId="5" quotePrefix="1" applyFont="1" applyBorder="1" applyAlignment="1">
      <alignment horizontal="left" vertical="center" wrapText="1"/>
    </xf>
    <xf numFmtId="0" fontId="5" fillId="0" borderId="0" xfId="5" quotePrefix="1" applyFont="1" applyBorder="1" applyAlignment="1">
      <alignment horizontal="left" vertical="center" wrapText="1"/>
    </xf>
    <xf numFmtId="0" fontId="5" fillId="0" borderId="19" xfId="5" quotePrefix="1" applyFont="1" applyBorder="1" applyAlignment="1">
      <alignment horizontal="left" vertical="center" wrapText="1"/>
    </xf>
    <xf numFmtId="0" fontId="24" fillId="0" borderId="0" xfId="0" quotePrefix="1" applyFont="1" applyAlignment="1">
      <alignment horizontal="left" vertical="center" wrapText="1"/>
    </xf>
    <xf numFmtId="0" fontId="18" fillId="0" borderId="0" xfId="0" applyFont="1" applyAlignment="1">
      <alignment horizontal="left" vertical="center" wrapText="1"/>
    </xf>
    <xf numFmtId="0" fontId="2" fillId="0" borderId="0" xfId="0" applyFont="1" applyAlignment="1">
      <alignment vertical="center" wrapText="1"/>
    </xf>
    <xf numFmtId="0" fontId="2" fillId="0" borderId="0" xfId="6" applyFont="1" applyFill="1" applyAlignment="1">
      <alignment horizontal="center" vertical="center"/>
    </xf>
    <xf numFmtId="0" fontId="2" fillId="0" borderId="0" xfId="6" applyFont="1" applyFill="1" applyAlignment="1">
      <alignment horizontal="left" vertical="center" wrapText="1"/>
    </xf>
  </cellXfs>
  <cellStyles count="12">
    <cellStyle name="Lien hypertexte" xfId="1" builtinId="8"/>
    <cellStyle name="Milliers" xfId="2" builtinId="3"/>
    <cellStyle name="Milliers 3" xfId="10" xr:uid="{00000000-0005-0000-0000-000002000000}"/>
    <cellStyle name="Milliers 3 2" xfId="11" xr:uid="{00000000-0005-0000-0000-000003000000}"/>
    <cellStyle name="Normal" xfId="0" builtinId="0"/>
    <cellStyle name="Normal 2" xfId="3" xr:uid="{00000000-0005-0000-0000-000005000000}"/>
    <cellStyle name="Normal 3" xfId="4" xr:uid="{00000000-0005-0000-0000-000006000000}"/>
    <cellStyle name="Normal 4" xfId="5" xr:uid="{00000000-0005-0000-0000-000007000000}"/>
    <cellStyle name="Normal 5" xfId="6" xr:uid="{00000000-0005-0000-0000-000008000000}"/>
    <cellStyle name="Pourcentage" xfId="7" builtinId="5"/>
    <cellStyle name="Pourcentage 2" xfId="8" xr:uid="{00000000-0005-0000-0000-00000A000000}"/>
    <cellStyle name="Pourcentage 3" xfId="9"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781050</xdr:colOff>
      <xdr:row>1</xdr:row>
      <xdr:rowOff>47625</xdr:rowOff>
    </xdr:from>
    <xdr:to>
      <xdr:col>4</xdr:col>
      <xdr:colOff>1247775</xdr:colOff>
      <xdr:row>3</xdr:row>
      <xdr:rowOff>152400</xdr:rowOff>
    </xdr:to>
    <xdr:pic>
      <xdr:nvPicPr>
        <xdr:cNvPr id="3124" name="Image 1" descr="logo_FR.JPG">
          <a:extLst>
            <a:ext uri="{FF2B5EF4-FFF2-40B4-BE49-F238E27FC236}">
              <a16:creationId xmlns:a16="http://schemas.microsoft.com/office/drawing/2014/main" id="{00000000-0008-0000-0000-000034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00850" y="238125"/>
          <a:ext cx="13144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I23"/>
  <sheetViews>
    <sheetView showGridLines="0" tabSelected="1" zoomScaleNormal="100" workbookViewId="0"/>
  </sheetViews>
  <sheetFormatPr baseColWidth="10" defaultColWidth="11.42578125" defaultRowHeight="15"/>
  <cols>
    <col min="1" max="1" width="3" style="8" customWidth="1"/>
    <col min="2" max="2" width="5.85546875" style="8" customWidth="1"/>
    <col min="3" max="3" width="81.42578125" style="8" customWidth="1"/>
    <col min="4" max="4" width="12.7109375" style="8" customWidth="1"/>
    <col min="5" max="5" width="19.5703125" style="8" customWidth="1"/>
    <col min="6" max="6" width="6" style="8" customWidth="1"/>
  </cols>
  <sheetData>
    <row r="1" spans="2:217">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row>
    <row r="2" spans="2:217">
      <c r="B2" s="30" t="s">
        <v>54</v>
      </c>
      <c r="C2" s="9"/>
      <c r="D2" s="9"/>
      <c r="E2" s="9"/>
      <c r="F2" s="9"/>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row>
    <row r="3" spans="2:217">
      <c r="B3" s="32" t="s">
        <v>1</v>
      </c>
      <c r="D3" s="11"/>
      <c r="E3" s="12"/>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row>
    <row r="4" spans="2:217">
      <c r="B4" s="10"/>
      <c r="D4" s="11"/>
      <c r="E4" s="12"/>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row>
    <row r="5" spans="2:217">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row>
    <row r="6" spans="2:217" ht="18" customHeight="1">
      <c r="B6" s="13" t="s">
        <v>2</v>
      </c>
      <c r="C6" s="13" t="s">
        <v>3</v>
      </c>
      <c r="D6" s="13" t="s">
        <v>4</v>
      </c>
      <c r="E6" s="31" t="s">
        <v>5</v>
      </c>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row>
    <row r="7" spans="2:217" ht="33.75" customHeight="1">
      <c r="B7" s="14">
        <v>1</v>
      </c>
      <c r="C7" s="15" t="s">
        <v>7</v>
      </c>
      <c r="D7" s="16" t="s">
        <v>4</v>
      </c>
      <c r="E7" s="15" t="s">
        <v>11</v>
      </c>
      <c r="F7" s="17"/>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row>
    <row r="8" spans="2:217" ht="33.75" customHeight="1">
      <c r="B8" s="33">
        <f>B7+1</f>
        <v>2</v>
      </c>
      <c r="C8" s="41" t="s">
        <v>23</v>
      </c>
      <c r="D8" s="34" t="s">
        <v>4</v>
      </c>
      <c r="E8" s="35" t="s">
        <v>12</v>
      </c>
      <c r="F8" s="17"/>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row>
    <row r="9" spans="2:217" ht="33.75" customHeight="1">
      <c r="B9" s="33">
        <f>B8+1</f>
        <v>3</v>
      </c>
      <c r="C9" s="41" t="s">
        <v>24</v>
      </c>
      <c r="D9" s="34" t="s">
        <v>4</v>
      </c>
      <c r="E9" s="35" t="s">
        <v>13</v>
      </c>
      <c r="F9" s="17"/>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row>
    <row r="10" spans="2:217" ht="33.75" customHeight="1">
      <c r="B10" s="147">
        <f>B9+1</f>
        <v>4</v>
      </c>
      <c r="C10" s="148" t="s">
        <v>32</v>
      </c>
      <c r="D10" s="149" t="s">
        <v>4</v>
      </c>
      <c r="E10" s="150" t="s">
        <v>28</v>
      </c>
      <c r="F10" s="17"/>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row>
    <row r="11" spans="2:217" ht="33.75" customHeight="1">
      <c r="B11" s="36">
        <f>B10+1</f>
        <v>5</v>
      </c>
      <c r="C11" s="42" t="s">
        <v>33</v>
      </c>
      <c r="D11" s="18" t="s">
        <v>4</v>
      </c>
      <c r="E11" s="43" t="s">
        <v>27</v>
      </c>
      <c r="F11" s="17"/>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row>
    <row r="12" spans="2:217">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row>
    <row r="13" spans="2:217" ht="2.25" customHeight="1">
      <c r="B13" s="19"/>
      <c r="C13" s="20"/>
      <c r="D13" s="21"/>
      <c r="E13" s="22"/>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row>
    <row r="14" spans="2:217" ht="24.75" customHeight="1">
      <c r="B14" s="151" t="s">
        <v>65</v>
      </c>
      <c r="C14" s="152"/>
      <c r="D14" s="152"/>
      <c r="E14" s="153"/>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row>
    <row r="15" spans="2:217" ht="2.25" customHeight="1">
      <c r="B15" s="23"/>
      <c r="C15" s="24"/>
      <c r="D15" s="25"/>
      <c r="E15" s="26"/>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row>
    <row r="16" spans="2:217" ht="9" customHeight="1">
      <c r="B16" s="27"/>
      <c r="C16" s="20"/>
      <c r="D16" s="21"/>
      <c r="E16" s="21"/>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row>
    <row r="17" spans="5:217" s="8" customFormat="1">
      <c r="E17" s="143" t="s">
        <v>55</v>
      </c>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row>
    <row r="19" spans="5:217">
      <c r="E19" s="28"/>
    </row>
    <row r="23" spans="5:217" s="8" customFormat="1">
      <c r="E23" s="29"/>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row>
  </sheetData>
  <mergeCells count="1">
    <mergeCell ref="B14:E14"/>
  </mergeCells>
  <hyperlinks>
    <hyperlink ref="D7" location="'Nbre accidents'!A1" display="Lien" xr:uid="{00000000-0004-0000-0000-000000000000}"/>
    <hyperlink ref="D9" location="'Tués par accident'!A1" display="Lien" xr:uid="{00000000-0004-0000-0000-000001000000}"/>
    <hyperlink ref="D11" location="'Suicide-moyen utilisé'!A1" display="Lien" xr:uid="{00000000-0004-0000-0000-000002000000}"/>
    <hyperlink ref="D8" location="'Blessés par accident'!A1" display="Lien" xr:uid="{00000000-0004-0000-0000-000003000000}"/>
    <hyperlink ref="D10" location="'Suicide-classe d''âge'!A1" display="Lien" xr:uid="{00000000-0004-0000-0000-000004000000}"/>
  </hyperlinks>
  <pageMargins left="0.70866141732283472" right="0.70866141732283472" top="0.74803149606299213" bottom="0.74803149606299213" header="0.31496062992125984" footer="0.31496062992125984"/>
  <pageSetup paperSize="9" scale="90" orientation="landscape" r:id="rId1"/>
  <headerFooter>
    <oddHeader>&amp;L&amp;G&amp;C&amp;"Arial,Normal"&amp;10Etat de santé - Morts violentes</oddHeader>
    <oddFooter>&amp;L&amp;"Arial,Normal"&amp;10&amp;A&amp;C&amp;"Arial,Normal"&amp;10 &amp;P / &amp;N&amp;R&amp;"Arial,Normal"&amp;10&amp;F</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X37"/>
  <sheetViews>
    <sheetView showGridLines="0" zoomScaleNormal="100" workbookViewId="0"/>
  </sheetViews>
  <sheetFormatPr baseColWidth="10" defaultColWidth="11.42578125" defaultRowHeight="12.75"/>
  <cols>
    <col min="1" max="1" width="3.7109375" style="37" customWidth="1"/>
    <col min="2" max="2" width="12.7109375" style="37" customWidth="1"/>
    <col min="3" max="5" width="14.7109375" style="37" customWidth="1"/>
    <col min="6" max="6" width="5.42578125" style="37" customWidth="1"/>
    <col min="7" max="7" width="13.7109375" style="37" customWidth="1"/>
    <col min="8" max="8" width="16.140625" style="37" customWidth="1"/>
    <col min="9" max="16384" width="11.42578125" style="37"/>
  </cols>
  <sheetData>
    <row r="2" spans="2:24" ht="39" customHeight="1">
      <c r="B2" s="154" t="s">
        <v>34</v>
      </c>
      <c r="C2" s="154"/>
      <c r="D2" s="154"/>
      <c r="E2" s="154"/>
      <c r="F2" s="154"/>
      <c r="G2" s="154"/>
      <c r="H2" s="46"/>
    </row>
    <row r="3" spans="2:24" ht="16.5" customHeight="1">
      <c r="B3" s="89"/>
      <c r="C3" s="89"/>
      <c r="D3" s="89"/>
      <c r="E3" s="89"/>
      <c r="F3" s="89"/>
      <c r="G3" s="89"/>
      <c r="I3" s="50"/>
      <c r="J3" s="50"/>
      <c r="L3" s="38"/>
      <c r="M3" s="38"/>
    </row>
    <row r="4" spans="2:24" ht="40.5" customHeight="1">
      <c r="B4" s="76" t="s">
        <v>6</v>
      </c>
      <c r="C4" s="77" t="s">
        <v>8</v>
      </c>
      <c r="D4" s="78" t="s">
        <v>10</v>
      </c>
      <c r="E4" s="78" t="s">
        <v>9</v>
      </c>
      <c r="F4" s="89"/>
      <c r="G4" s="89"/>
      <c r="I4" s="50"/>
      <c r="J4" s="50"/>
      <c r="K4" s="50"/>
      <c r="L4" s="47"/>
      <c r="N4" s="47"/>
      <c r="O4" s="47"/>
      <c r="P4" s="47"/>
      <c r="Q4" s="47"/>
      <c r="R4" s="47"/>
      <c r="S4" s="47"/>
      <c r="T4" s="47"/>
      <c r="U4" s="47"/>
      <c r="V4" s="47"/>
      <c r="W4" s="47"/>
      <c r="X4" s="47"/>
    </row>
    <row r="5" spans="2:24" ht="16.5" customHeight="1">
      <c r="B5" s="79">
        <v>1999</v>
      </c>
      <c r="C5" s="80">
        <v>1638</v>
      </c>
      <c r="D5" s="99">
        <v>7.523528249975886</v>
      </c>
      <c r="E5" s="80">
        <v>217717</v>
      </c>
      <c r="F5" s="89"/>
      <c r="I5" s="50"/>
      <c r="J5" s="59"/>
      <c r="K5" s="73"/>
      <c r="L5" s="60"/>
      <c r="N5" s="47"/>
      <c r="O5" s="59"/>
      <c r="P5" s="47"/>
      <c r="Q5" s="47"/>
      <c r="R5" s="47"/>
      <c r="S5" s="47"/>
      <c r="T5" s="47"/>
      <c r="U5" s="47"/>
      <c r="V5" s="47"/>
      <c r="W5" s="47"/>
      <c r="X5" s="47"/>
    </row>
    <row r="6" spans="2:24" ht="16.5" customHeight="1">
      <c r="B6" s="81">
        <v>2000</v>
      </c>
      <c r="C6" s="82">
        <v>1652</v>
      </c>
      <c r="D6" s="83">
        <v>7.4509733172166195</v>
      </c>
      <c r="E6" s="82">
        <v>221716</v>
      </c>
      <c r="F6" s="89"/>
      <c r="G6" s="100"/>
      <c r="I6" s="50"/>
      <c r="J6" s="59"/>
      <c r="K6" s="73"/>
      <c r="L6" s="60"/>
      <c r="N6" s="47"/>
      <c r="O6" s="59"/>
      <c r="P6" s="47"/>
      <c r="Q6" s="47"/>
      <c r="R6" s="47"/>
      <c r="S6" s="47"/>
      <c r="T6" s="47"/>
      <c r="U6" s="47"/>
      <c r="V6" s="47"/>
      <c r="W6" s="47"/>
      <c r="X6" s="47"/>
    </row>
    <row r="7" spans="2:24" ht="16.5" customHeight="1">
      <c r="B7" s="81">
        <v>2001</v>
      </c>
      <c r="C7" s="82">
        <v>1580</v>
      </c>
      <c r="D7" s="83">
        <v>6.9515022724372937</v>
      </c>
      <c r="E7" s="82">
        <v>227289</v>
      </c>
      <c r="F7" s="89"/>
      <c r="G7" s="100"/>
      <c r="I7" s="50"/>
      <c r="J7" s="59"/>
      <c r="K7" s="73"/>
      <c r="L7" s="60"/>
      <c r="N7" s="47"/>
      <c r="O7" s="59"/>
      <c r="P7" s="47"/>
      <c r="Q7" s="47"/>
      <c r="R7" s="47"/>
      <c r="S7" s="47"/>
      <c r="T7" s="47"/>
      <c r="U7" s="47"/>
      <c r="V7" s="47"/>
      <c r="W7" s="47"/>
      <c r="X7" s="47"/>
    </row>
    <row r="8" spans="2:24" ht="16.5" customHeight="1">
      <c r="B8" s="84">
        <v>2002</v>
      </c>
      <c r="C8" s="85">
        <v>1693</v>
      </c>
      <c r="D8" s="83">
        <v>7.2697761097895066</v>
      </c>
      <c r="E8" s="85">
        <v>232882</v>
      </c>
      <c r="F8" s="89"/>
      <c r="G8" s="100"/>
      <c r="I8" s="50"/>
      <c r="J8" s="59"/>
      <c r="K8" s="73"/>
      <c r="L8" s="60"/>
      <c r="N8" s="47"/>
      <c r="O8" s="59"/>
      <c r="P8" s="47"/>
      <c r="Q8" s="47"/>
      <c r="R8" s="47"/>
      <c r="S8" s="47"/>
      <c r="T8" s="47"/>
      <c r="U8" s="47"/>
      <c r="V8" s="47"/>
      <c r="W8" s="47"/>
      <c r="X8" s="47"/>
    </row>
    <row r="9" spans="2:24" ht="16.5" customHeight="1">
      <c r="B9" s="84">
        <v>2003</v>
      </c>
      <c r="C9" s="85">
        <v>1562</v>
      </c>
      <c r="D9" s="83">
        <v>6.5176209431773611</v>
      </c>
      <c r="E9" s="85">
        <v>239658</v>
      </c>
      <c r="F9" s="89"/>
      <c r="G9" s="100"/>
      <c r="I9" s="50"/>
      <c r="J9" s="59"/>
      <c r="K9" s="73"/>
      <c r="L9" s="60"/>
      <c r="N9" s="47"/>
      <c r="O9" s="59"/>
      <c r="P9" s="47"/>
      <c r="Q9" s="47"/>
      <c r="R9" s="47"/>
      <c r="S9" s="47"/>
      <c r="T9" s="47"/>
      <c r="U9" s="47"/>
      <c r="V9" s="47"/>
      <c r="W9" s="47"/>
      <c r="X9" s="47"/>
    </row>
    <row r="10" spans="2:24" ht="16.5" customHeight="1">
      <c r="B10" s="84">
        <v>2004</v>
      </c>
      <c r="C10" s="85">
        <v>1396</v>
      </c>
      <c r="D10" s="83">
        <v>5.7103354617558875</v>
      </c>
      <c r="E10" s="85">
        <v>244469</v>
      </c>
      <c r="F10" s="89"/>
      <c r="G10" s="100"/>
      <c r="I10" s="50"/>
      <c r="J10" s="59"/>
      <c r="K10" s="73"/>
      <c r="L10" s="60"/>
      <c r="N10" s="47"/>
      <c r="O10" s="59"/>
      <c r="P10" s="47"/>
      <c r="Q10" s="47"/>
      <c r="R10" s="47"/>
      <c r="S10" s="47"/>
      <c r="T10" s="47"/>
      <c r="U10" s="47"/>
      <c r="V10" s="47"/>
      <c r="W10" s="47"/>
      <c r="X10" s="47"/>
    </row>
    <row r="11" spans="2:24" ht="16.5" customHeight="1">
      <c r="B11" s="84">
        <v>2005</v>
      </c>
      <c r="C11" s="85">
        <v>1223</v>
      </c>
      <c r="D11" s="83">
        <v>4.9206183161265926</v>
      </c>
      <c r="E11" s="85">
        <v>248546</v>
      </c>
      <c r="F11" s="89"/>
      <c r="G11" s="100"/>
      <c r="I11" s="50"/>
      <c r="J11" s="59"/>
      <c r="K11" s="73"/>
      <c r="L11" s="60"/>
      <c r="N11" s="47"/>
      <c r="O11" s="59"/>
      <c r="P11" s="47"/>
      <c r="Q11" s="47"/>
      <c r="R11" s="47"/>
      <c r="S11" s="47"/>
      <c r="T11" s="47"/>
      <c r="U11" s="47"/>
      <c r="V11" s="47"/>
      <c r="W11" s="47"/>
      <c r="X11" s="47"/>
    </row>
    <row r="12" spans="2:24" ht="16.5" customHeight="1">
      <c r="B12" s="84">
        <v>2006</v>
      </c>
      <c r="C12" s="85">
        <v>1054</v>
      </c>
      <c r="D12" s="83">
        <v>4.1835191572630102</v>
      </c>
      <c r="E12" s="85">
        <v>251941</v>
      </c>
      <c r="F12" s="89"/>
      <c r="G12" s="100"/>
      <c r="I12" s="50"/>
      <c r="J12" s="59"/>
      <c r="K12" s="59"/>
      <c r="L12" s="59"/>
      <c r="M12" s="59"/>
      <c r="N12" s="47"/>
      <c r="O12" s="59"/>
      <c r="P12" s="47"/>
      <c r="Q12" s="47"/>
      <c r="R12" s="47"/>
      <c r="S12" s="47"/>
      <c r="T12" s="47"/>
      <c r="U12" s="47"/>
      <c r="V12" s="47"/>
      <c r="W12" s="47"/>
      <c r="X12" s="47"/>
    </row>
    <row r="13" spans="2:24" ht="16.5" customHeight="1">
      <c r="B13" s="84">
        <v>2007</v>
      </c>
      <c r="C13" s="85">
        <v>1111</v>
      </c>
      <c r="D13" s="83">
        <v>4.327453034865016</v>
      </c>
      <c r="E13" s="85">
        <v>256733</v>
      </c>
      <c r="F13" s="89"/>
      <c r="G13" s="100"/>
      <c r="I13" s="50"/>
      <c r="J13" s="59"/>
      <c r="K13" s="59"/>
      <c r="L13" s="59"/>
      <c r="M13" s="59"/>
      <c r="N13" s="47"/>
      <c r="O13" s="59"/>
      <c r="P13" s="47"/>
      <c r="Q13" s="47"/>
      <c r="R13" s="47"/>
      <c r="S13" s="47"/>
      <c r="T13" s="47"/>
      <c r="U13" s="47"/>
      <c r="V13" s="47"/>
      <c r="W13" s="47"/>
      <c r="X13" s="47"/>
    </row>
    <row r="14" spans="2:24" ht="16.5" customHeight="1">
      <c r="B14" s="84">
        <v>2008</v>
      </c>
      <c r="C14" s="85">
        <v>999</v>
      </c>
      <c r="D14" s="83">
        <v>3.8712977566623912</v>
      </c>
      <c r="E14" s="85">
        <v>258053</v>
      </c>
      <c r="F14" s="89"/>
      <c r="G14" s="100"/>
      <c r="I14" s="50"/>
      <c r="J14" s="59"/>
      <c r="K14" s="59"/>
      <c r="L14" s="59"/>
      <c r="M14" s="59"/>
      <c r="N14" s="47"/>
      <c r="O14" s="59"/>
      <c r="P14" s="47"/>
      <c r="Q14" s="47"/>
      <c r="R14" s="47"/>
      <c r="S14" s="47"/>
      <c r="T14" s="47"/>
      <c r="U14" s="47"/>
      <c r="V14" s="47"/>
      <c r="W14" s="47"/>
      <c r="X14" s="47"/>
    </row>
    <row r="15" spans="2:24" ht="16.5" customHeight="1">
      <c r="B15" s="84">
        <v>2009</v>
      </c>
      <c r="C15" s="85">
        <v>980</v>
      </c>
      <c r="D15" s="83">
        <v>3.7665652000122991</v>
      </c>
      <c r="E15" s="85">
        <v>260184</v>
      </c>
      <c r="F15" s="89"/>
      <c r="G15" s="100"/>
      <c r="I15" s="50"/>
      <c r="J15" s="59"/>
      <c r="K15" s="59"/>
      <c r="L15" s="59"/>
      <c r="M15" s="59"/>
      <c r="N15" s="47"/>
      <c r="O15" s="59"/>
      <c r="P15" s="47"/>
      <c r="Q15" s="47"/>
      <c r="R15" s="47"/>
      <c r="S15" s="47"/>
      <c r="T15" s="47"/>
      <c r="U15" s="47"/>
      <c r="V15" s="47"/>
      <c r="W15" s="47"/>
      <c r="X15" s="47"/>
    </row>
    <row r="16" spans="2:24" ht="16.5" customHeight="1">
      <c r="B16" s="84">
        <v>2010</v>
      </c>
      <c r="C16" s="85">
        <v>949</v>
      </c>
      <c r="D16" s="102">
        <v>3.5466028851184692</v>
      </c>
      <c r="E16" s="85">
        <v>267580</v>
      </c>
      <c r="F16" s="89"/>
      <c r="G16" s="100"/>
      <c r="I16" s="50"/>
      <c r="J16" s="59"/>
      <c r="K16" s="59"/>
      <c r="L16" s="59"/>
      <c r="M16" s="59"/>
      <c r="N16" s="47"/>
      <c r="O16" s="59"/>
      <c r="P16" s="47"/>
      <c r="Q16" s="47"/>
      <c r="R16" s="47"/>
      <c r="S16" s="47"/>
      <c r="T16" s="47"/>
      <c r="U16" s="47"/>
      <c r="V16" s="47"/>
      <c r="W16" s="47"/>
      <c r="X16" s="47"/>
    </row>
    <row r="17" spans="2:24" ht="16.5" customHeight="1">
      <c r="B17" s="84">
        <v>2011</v>
      </c>
      <c r="C17" s="85">
        <v>1133</v>
      </c>
      <c r="D17" s="102">
        <v>4.112477904051862</v>
      </c>
      <c r="E17" s="85">
        <v>275503</v>
      </c>
      <c r="F17" s="89"/>
      <c r="G17" s="100"/>
      <c r="I17" s="50"/>
      <c r="J17" s="59"/>
      <c r="K17" s="59"/>
      <c r="L17" s="59"/>
      <c r="M17" s="59"/>
      <c r="N17" s="47"/>
      <c r="O17" s="59"/>
      <c r="P17" s="47"/>
      <c r="Q17" s="47"/>
      <c r="R17" s="47"/>
      <c r="S17" s="47"/>
      <c r="T17" s="47"/>
      <c r="U17" s="47"/>
      <c r="V17" s="47"/>
      <c r="W17" s="47"/>
      <c r="X17" s="47"/>
    </row>
    <row r="18" spans="2:24" ht="16.5" customHeight="1">
      <c r="B18" s="84">
        <v>2012</v>
      </c>
      <c r="C18" s="85">
        <v>1155</v>
      </c>
      <c r="D18" s="102">
        <v>4.0580993338392783</v>
      </c>
      <c r="E18" s="85">
        <v>284616</v>
      </c>
      <c r="F18" s="89"/>
      <c r="G18" s="100"/>
      <c r="I18" s="50"/>
      <c r="J18" s="59"/>
      <c r="K18" s="59"/>
      <c r="L18" s="59"/>
      <c r="M18" s="59"/>
      <c r="N18" s="47"/>
      <c r="O18" s="59"/>
      <c r="P18" s="47"/>
      <c r="Q18" s="47"/>
      <c r="R18" s="47"/>
      <c r="S18" s="47"/>
      <c r="T18" s="47"/>
      <c r="U18" s="47"/>
      <c r="V18" s="47"/>
      <c r="W18" s="47"/>
      <c r="X18" s="47"/>
    </row>
    <row r="19" spans="2:24" ht="16.5" customHeight="1">
      <c r="B19" s="84">
        <v>2013</v>
      </c>
      <c r="C19" s="85">
        <v>1106</v>
      </c>
      <c r="D19" s="102">
        <v>3.825467374574131</v>
      </c>
      <c r="E19" s="85">
        <v>289115</v>
      </c>
      <c r="F19" s="89"/>
      <c r="G19" s="100"/>
      <c r="I19" s="50"/>
      <c r="J19" s="59"/>
      <c r="K19" s="59"/>
      <c r="L19" s="59"/>
      <c r="M19" s="59"/>
      <c r="N19" s="47"/>
      <c r="O19" s="59"/>
      <c r="P19" s="47"/>
      <c r="Q19" s="47"/>
      <c r="R19" s="47"/>
      <c r="S19" s="47"/>
      <c r="T19" s="47"/>
      <c r="U19" s="47"/>
      <c r="V19" s="47"/>
      <c r="W19" s="47"/>
      <c r="X19" s="47"/>
    </row>
    <row r="20" spans="2:24" ht="16.5" customHeight="1">
      <c r="B20" s="84">
        <v>2014</v>
      </c>
      <c r="C20" s="85">
        <v>1067</v>
      </c>
      <c r="D20" s="102">
        <v>3.583001729377592</v>
      </c>
      <c r="E20" s="85">
        <v>297795</v>
      </c>
      <c r="F20" s="89"/>
      <c r="G20" s="100"/>
      <c r="I20" s="50"/>
      <c r="J20" s="59"/>
      <c r="K20" s="59"/>
      <c r="L20" s="59"/>
      <c r="M20" s="59"/>
      <c r="N20" s="47"/>
      <c r="O20" s="59"/>
      <c r="P20" s="47"/>
      <c r="Q20" s="47"/>
      <c r="R20" s="47"/>
      <c r="S20" s="47"/>
      <c r="T20" s="47"/>
      <c r="U20" s="47"/>
      <c r="V20" s="47"/>
      <c r="W20" s="47"/>
      <c r="X20" s="47"/>
    </row>
    <row r="21" spans="2:24" ht="16.5" customHeight="1">
      <c r="B21" s="84">
        <v>2015</v>
      </c>
      <c r="C21" s="85">
        <v>1027</v>
      </c>
      <c r="D21" s="102">
        <v>3.3842229962401182</v>
      </c>
      <c r="E21" s="85">
        <v>303467</v>
      </c>
      <c r="F21" s="89"/>
      <c r="G21" s="100"/>
      <c r="I21" s="50"/>
      <c r="J21" s="59"/>
      <c r="K21" s="59"/>
      <c r="L21" s="59"/>
      <c r="M21" s="59"/>
      <c r="N21" s="47"/>
      <c r="O21" s="59"/>
      <c r="P21" s="47"/>
      <c r="Q21" s="47"/>
      <c r="R21" s="47"/>
      <c r="S21" s="47"/>
      <c r="T21" s="47"/>
      <c r="U21" s="47"/>
      <c r="V21" s="47"/>
      <c r="W21" s="47"/>
      <c r="X21" s="47"/>
    </row>
    <row r="22" spans="2:24" ht="16.5" customHeight="1">
      <c r="B22" s="84">
        <v>2016</v>
      </c>
      <c r="C22" s="85">
        <v>975</v>
      </c>
      <c r="D22" s="102">
        <v>3.1451105627328588</v>
      </c>
      <c r="E22" s="85">
        <v>310005</v>
      </c>
      <c r="F22" s="89"/>
      <c r="G22" s="100"/>
      <c r="I22" s="50"/>
      <c r="J22" s="59"/>
      <c r="K22" s="59"/>
      <c r="L22" s="59"/>
      <c r="M22" s="59"/>
      <c r="N22" s="47"/>
      <c r="O22" s="59"/>
      <c r="P22" s="47"/>
      <c r="Q22" s="47"/>
      <c r="R22" s="47"/>
      <c r="S22" s="47"/>
      <c r="T22" s="47"/>
      <c r="U22" s="47"/>
      <c r="V22" s="47"/>
      <c r="W22" s="47"/>
      <c r="X22" s="47"/>
    </row>
    <row r="23" spans="2:24" ht="16.5" customHeight="1">
      <c r="B23" s="84">
        <v>2017</v>
      </c>
      <c r="C23" s="85">
        <v>1020</v>
      </c>
      <c r="D23" s="102">
        <v>3.2</v>
      </c>
      <c r="E23" s="85">
        <v>314725</v>
      </c>
      <c r="F23" s="89"/>
      <c r="G23" s="100"/>
      <c r="I23" s="50"/>
      <c r="J23" s="59"/>
      <c r="K23" s="59"/>
      <c r="L23" s="59"/>
      <c r="M23" s="59"/>
      <c r="N23" s="47"/>
      <c r="O23" s="59"/>
      <c r="P23" s="47"/>
      <c r="Q23" s="47"/>
      <c r="R23" s="47"/>
      <c r="S23" s="47"/>
      <c r="T23" s="47"/>
      <c r="U23" s="47"/>
      <c r="V23" s="47"/>
      <c r="W23" s="47"/>
      <c r="X23" s="47"/>
    </row>
    <row r="24" spans="2:24" ht="16.5" customHeight="1">
      <c r="B24" s="84">
        <v>2018</v>
      </c>
      <c r="C24" s="85">
        <v>995</v>
      </c>
      <c r="D24" s="102">
        <f>C24/E24*1000</f>
        <v>3.1128380323109459</v>
      </c>
      <c r="E24" s="85">
        <v>319644</v>
      </c>
      <c r="F24" s="89"/>
      <c r="G24" s="100"/>
      <c r="I24" s="50"/>
      <c r="J24" s="59"/>
      <c r="K24" s="59"/>
      <c r="L24" s="59"/>
      <c r="M24" s="59"/>
      <c r="N24" s="47"/>
      <c r="O24" s="59"/>
      <c r="P24" s="47"/>
      <c r="Q24" s="47"/>
      <c r="R24" s="47"/>
      <c r="S24" s="47"/>
      <c r="T24" s="47"/>
      <c r="U24" s="47"/>
      <c r="V24" s="47"/>
      <c r="W24" s="47"/>
      <c r="X24" s="47"/>
    </row>
    <row r="25" spans="2:24" ht="16.5" customHeight="1">
      <c r="B25" s="84">
        <v>2019</v>
      </c>
      <c r="C25" s="85">
        <v>1045</v>
      </c>
      <c r="D25" s="102">
        <v>3.2395165215342598</v>
      </c>
      <c r="E25" s="85">
        <v>322579</v>
      </c>
      <c r="F25" s="89"/>
      <c r="G25" s="100"/>
      <c r="I25" s="50"/>
      <c r="J25" s="59"/>
      <c r="K25" s="59"/>
      <c r="L25" s="59"/>
      <c r="M25" s="59"/>
      <c r="N25" s="47"/>
      <c r="O25" s="59"/>
      <c r="P25" s="47"/>
      <c r="Q25" s="47"/>
      <c r="R25" s="47"/>
      <c r="S25" s="47"/>
      <c r="T25" s="47"/>
      <c r="U25" s="47"/>
      <c r="V25" s="47"/>
      <c r="W25" s="47"/>
      <c r="X25" s="47"/>
    </row>
    <row r="26" spans="2:24" ht="16.5" customHeight="1">
      <c r="B26" s="84">
        <v>2020</v>
      </c>
      <c r="C26" s="85">
        <v>1017</v>
      </c>
      <c r="D26" s="102">
        <v>3.0854740010133201</v>
      </c>
      <c r="E26" s="85">
        <v>329609</v>
      </c>
      <c r="F26" s="89"/>
      <c r="G26" s="100"/>
      <c r="I26" s="50"/>
      <c r="J26" s="59"/>
      <c r="K26" s="59"/>
      <c r="L26" s="59"/>
      <c r="M26" s="59"/>
      <c r="N26" s="47"/>
      <c r="O26" s="59"/>
      <c r="P26" s="47"/>
      <c r="Q26" s="47"/>
      <c r="R26" s="47"/>
      <c r="S26" s="47"/>
      <c r="T26" s="47"/>
      <c r="U26" s="47"/>
      <c r="V26" s="47"/>
      <c r="W26" s="47"/>
      <c r="X26" s="47"/>
    </row>
    <row r="27" spans="2:24" ht="16.5" customHeight="1">
      <c r="B27" s="84">
        <v>2021</v>
      </c>
      <c r="C27" s="85">
        <v>1123</v>
      </c>
      <c r="D27" s="102">
        <v>3.3451490870096214</v>
      </c>
      <c r="E27" s="85">
        <v>335710</v>
      </c>
      <c r="F27" s="89"/>
      <c r="G27" s="100"/>
      <c r="I27" s="50"/>
      <c r="J27" s="59"/>
      <c r="K27" s="59"/>
      <c r="L27" s="59"/>
      <c r="M27" s="59"/>
      <c r="N27" s="47"/>
      <c r="O27" s="59"/>
      <c r="P27" s="47"/>
      <c r="Q27" s="47"/>
      <c r="R27" s="47"/>
      <c r="S27" s="47"/>
      <c r="T27" s="47"/>
      <c r="U27" s="47"/>
      <c r="V27" s="47"/>
      <c r="W27" s="47"/>
      <c r="X27" s="47"/>
    </row>
    <row r="28" spans="2:24" ht="16.5" customHeight="1">
      <c r="B28" s="84">
        <v>2022</v>
      </c>
      <c r="C28" s="85">
        <v>1150</v>
      </c>
      <c r="D28" s="102">
        <v>3.3956960291025915</v>
      </c>
      <c r="E28" s="85">
        <v>338664</v>
      </c>
      <c r="F28" s="89"/>
      <c r="G28" s="100"/>
      <c r="I28" s="50"/>
      <c r="J28" s="59"/>
      <c r="K28" s="59"/>
      <c r="L28" s="59"/>
      <c r="M28" s="59"/>
      <c r="N28" s="47"/>
      <c r="O28" s="59"/>
      <c r="P28" s="47"/>
      <c r="Q28" s="47"/>
      <c r="R28" s="47"/>
      <c r="S28" s="47"/>
      <c r="T28" s="47"/>
      <c r="U28" s="47"/>
      <c r="V28" s="47"/>
      <c r="W28" s="47"/>
      <c r="X28" s="47"/>
    </row>
    <row r="29" spans="2:24" ht="16.5" customHeight="1">
      <c r="B29" s="84">
        <v>2023</v>
      </c>
      <c r="C29" s="85">
        <v>1131</v>
      </c>
      <c r="D29" s="102">
        <v>3.2052644555726539</v>
      </c>
      <c r="E29" s="85">
        <v>352857</v>
      </c>
      <c r="F29" s="89"/>
      <c r="G29" s="100"/>
      <c r="I29" s="50"/>
      <c r="J29" s="59"/>
      <c r="K29" s="59"/>
      <c r="L29" s="59"/>
      <c r="M29" s="59"/>
      <c r="N29" s="47"/>
      <c r="O29" s="59"/>
      <c r="P29" s="47"/>
      <c r="Q29" s="47"/>
      <c r="R29" s="47"/>
      <c r="S29" s="47"/>
      <c r="T29" s="47"/>
      <c r="U29" s="47"/>
      <c r="V29" s="47"/>
      <c r="W29" s="47"/>
      <c r="X29" s="47"/>
    </row>
    <row r="30" spans="2:24" ht="16.5" customHeight="1">
      <c r="B30" s="139">
        <v>2024</v>
      </c>
      <c r="C30" s="130">
        <v>1128</v>
      </c>
      <c r="D30" s="131">
        <v>3.220823422924382</v>
      </c>
      <c r="E30" s="130">
        <v>350221</v>
      </c>
      <c r="F30" s="89"/>
      <c r="G30" s="100"/>
      <c r="I30" s="50"/>
      <c r="J30" s="59"/>
      <c r="K30" s="59"/>
      <c r="L30" s="59"/>
      <c r="M30" s="59"/>
      <c r="N30" s="47"/>
      <c r="O30" s="59"/>
      <c r="P30" s="47"/>
      <c r="Q30" s="47"/>
      <c r="R30" s="47"/>
      <c r="S30" s="47"/>
      <c r="T30" s="47"/>
      <c r="U30" s="47"/>
      <c r="V30" s="47"/>
      <c r="W30" s="47"/>
      <c r="X30" s="47"/>
    </row>
    <row r="31" spans="2:24" s="1" customFormat="1" ht="5.25" customHeight="1">
      <c r="B31" s="86"/>
      <c r="C31" s="87"/>
      <c r="D31" s="88"/>
      <c r="E31" s="88"/>
      <c r="F31" s="87"/>
      <c r="G31" s="87"/>
    </row>
    <row r="32" spans="2:24" s="90" customFormat="1" ht="12.75" customHeight="1">
      <c r="B32" s="7" t="s">
        <v>56</v>
      </c>
      <c r="C32" s="91"/>
      <c r="D32" s="92"/>
      <c r="E32" s="92"/>
      <c r="F32" s="91"/>
      <c r="G32" s="91"/>
      <c r="H32" s="91"/>
      <c r="I32" s="93"/>
      <c r="J32" s="93"/>
      <c r="K32" s="93"/>
    </row>
    <row r="33" spans="2:11" s="93" customFormat="1" ht="5.25" customHeight="1">
      <c r="B33" s="2"/>
      <c r="D33" s="95"/>
      <c r="E33" s="95"/>
    </row>
    <row r="34" spans="2:11" s="90" customFormat="1" ht="12.75" customHeight="1">
      <c r="B34" s="7" t="s">
        <v>57</v>
      </c>
      <c r="C34" s="91"/>
      <c r="D34" s="92"/>
      <c r="E34" s="92"/>
      <c r="F34" s="91"/>
      <c r="G34" s="91"/>
      <c r="H34" s="91"/>
      <c r="I34" s="91"/>
      <c r="J34" s="91"/>
      <c r="K34" s="91"/>
    </row>
    <row r="35" spans="2:11" s="93" customFormat="1" ht="5.25" customHeight="1">
      <c r="B35" s="94"/>
      <c r="D35" s="95"/>
      <c r="E35" s="95"/>
    </row>
    <row r="36" spans="2:11" s="97" customFormat="1" ht="12">
      <c r="B36" s="7" t="s">
        <v>0</v>
      </c>
      <c r="C36" s="98"/>
      <c r="D36" s="98"/>
      <c r="E36" s="98"/>
      <c r="F36" s="98"/>
      <c r="G36" s="98"/>
    </row>
    <row r="37" spans="2:11">
      <c r="H37" s="39"/>
      <c r="I37" s="39"/>
      <c r="J37" s="39"/>
    </row>
  </sheetData>
  <mergeCells count="1">
    <mergeCell ref="B2:G2"/>
  </mergeCells>
  <pageMargins left="0.70866141732283472" right="0.70866141732283472" top="0.74803149606299213" bottom="0.74803149606299213" header="0.31496062992125984" footer="0.31496062992125984"/>
  <pageSetup paperSize="9" scale="90" orientation="portrait" r:id="rId1"/>
  <headerFooter>
    <oddHeader>&amp;L&amp;G&amp;C&amp;"Arial,Normal"&amp;10Etat de santé - Morts violentes</oddHeader>
    <oddFooter>&amp;L&amp;"Arial,Normal"&amp;10&amp;A&amp;C&amp;"Arial,Normal"&amp;10 &amp;P / &amp;N&amp;R&amp;"Arial,Normal"&amp;10&amp;F</oddFooter>
  </headerFooter>
  <colBreaks count="1" manualBreakCount="1">
    <brk id="8" min="1" max="100"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58"/>
  <sheetViews>
    <sheetView showGridLines="0" zoomScaleNormal="100" workbookViewId="0"/>
  </sheetViews>
  <sheetFormatPr baseColWidth="10" defaultColWidth="11.42578125" defaultRowHeight="15"/>
  <cols>
    <col min="1" max="1" width="3.7109375" customWidth="1"/>
    <col min="2" max="2" width="12.7109375" customWidth="1"/>
    <col min="3" max="5" width="14.7109375" customWidth="1"/>
    <col min="6" max="6" width="5.42578125" customWidth="1"/>
    <col min="8" max="8" width="20.28515625" customWidth="1"/>
  </cols>
  <sheetData>
    <row r="1" spans="2:24" s="37" customFormat="1" ht="12.75"/>
    <row r="2" spans="2:24" s="37" customFormat="1" ht="37.5" customHeight="1">
      <c r="B2" s="154" t="s">
        <v>52</v>
      </c>
      <c r="C2" s="154"/>
      <c r="D2" s="154"/>
      <c r="E2" s="154"/>
      <c r="F2" s="154"/>
      <c r="G2" s="154"/>
      <c r="H2" s="46"/>
    </row>
    <row r="3" spans="2:24" s="37" customFormat="1" ht="16.5" customHeight="1"/>
    <row r="4" spans="2:24" s="37" customFormat="1" ht="40.5" customHeight="1">
      <c r="B4" s="48" t="s">
        <v>6</v>
      </c>
      <c r="C4" s="58" t="s">
        <v>14</v>
      </c>
      <c r="D4" s="58" t="s">
        <v>15</v>
      </c>
      <c r="E4" s="58" t="s">
        <v>16</v>
      </c>
      <c r="K4" s="101"/>
      <c r="L4" s="101"/>
      <c r="M4" s="101"/>
      <c r="N4" s="101"/>
      <c r="O4" s="101"/>
      <c r="P4" s="101"/>
      <c r="Q4" s="93"/>
      <c r="R4" s="93"/>
      <c r="S4" s="47"/>
      <c r="T4" s="47"/>
      <c r="U4" s="47"/>
      <c r="V4" s="47"/>
      <c r="W4" s="47"/>
      <c r="X4" s="47"/>
    </row>
    <row r="5" spans="2:24" s="37" customFormat="1" ht="16.5" customHeight="1">
      <c r="B5" s="45">
        <v>1999</v>
      </c>
      <c r="C5" s="55">
        <v>925</v>
      </c>
      <c r="D5" s="52">
        <v>3.355923840482963</v>
      </c>
      <c r="E5" s="55">
        <v>275632</v>
      </c>
      <c r="K5" s="101"/>
      <c r="L5" s="101"/>
      <c r="M5" s="101"/>
      <c r="N5" s="101"/>
      <c r="O5" s="101"/>
      <c r="P5" s="101"/>
      <c r="R5" s="38"/>
      <c r="S5" s="47"/>
      <c r="T5" s="47"/>
      <c r="U5" s="47"/>
      <c r="V5" s="47"/>
      <c r="W5" s="47"/>
      <c r="X5" s="47"/>
    </row>
    <row r="6" spans="2:24" s="37" customFormat="1" ht="16.5" customHeight="1">
      <c r="B6" s="44">
        <v>2000</v>
      </c>
      <c r="C6" s="56">
        <v>1074</v>
      </c>
      <c r="D6" s="53">
        <v>3.8889090053228084</v>
      </c>
      <c r="E6" s="56">
        <v>276170</v>
      </c>
      <c r="H6" s="129"/>
      <c r="K6" s="101"/>
      <c r="L6" s="101"/>
      <c r="M6" s="101"/>
      <c r="N6" s="101"/>
      <c r="O6" s="101"/>
      <c r="P6" s="101"/>
      <c r="Q6" s="50"/>
      <c r="R6" s="47"/>
      <c r="S6" s="47"/>
      <c r="T6" s="47"/>
      <c r="U6" s="47"/>
      <c r="V6" s="47"/>
      <c r="W6" s="47"/>
      <c r="X6" s="47"/>
    </row>
    <row r="7" spans="2:24" s="37" customFormat="1" ht="16.5" customHeight="1">
      <c r="B7" s="44">
        <v>2001</v>
      </c>
      <c r="C7" s="56">
        <v>1017</v>
      </c>
      <c r="D7" s="53">
        <v>3.6527679504631507</v>
      </c>
      <c r="E7" s="56">
        <v>278419</v>
      </c>
      <c r="H7" s="129"/>
      <c r="K7" s="101"/>
      <c r="L7" s="101"/>
      <c r="M7" s="101"/>
      <c r="N7" s="101"/>
      <c r="O7" s="101"/>
      <c r="P7" s="101"/>
      <c r="Q7" s="51"/>
      <c r="R7" s="59"/>
      <c r="S7" s="47"/>
      <c r="T7" s="47"/>
      <c r="U7" s="47"/>
      <c r="V7" s="47"/>
      <c r="W7" s="47"/>
      <c r="X7" s="47"/>
    </row>
    <row r="8" spans="2:24" s="37" customFormat="1" ht="16.5" customHeight="1">
      <c r="B8" s="49">
        <v>2002</v>
      </c>
      <c r="C8" s="57">
        <v>1093</v>
      </c>
      <c r="D8" s="54">
        <v>3.8849099859602978</v>
      </c>
      <c r="E8" s="57">
        <v>281345</v>
      </c>
      <c r="K8" s="101"/>
      <c r="L8" s="101"/>
      <c r="M8" s="101"/>
      <c r="N8" s="101"/>
      <c r="O8" s="101"/>
      <c r="P8" s="101"/>
      <c r="Q8" s="51"/>
      <c r="R8" s="59"/>
      <c r="S8" s="47"/>
      <c r="T8" s="47"/>
      <c r="U8" s="47"/>
      <c r="V8" s="47"/>
      <c r="W8" s="47"/>
      <c r="X8" s="47"/>
    </row>
    <row r="9" spans="2:24" s="37" customFormat="1" ht="16.5" customHeight="1">
      <c r="B9" s="49">
        <v>2003</v>
      </c>
      <c r="C9" s="57">
        <v>1010</v>
      </c>
      <c r="D9" s="54">
        <v>3.5437601751529781</v>
      </c>
      <c r="E9" s="57">
        <v>285008</v>
      </c>
      <c r="K9" s="101"/>
      <c r="L9" s="101"/>
      <c r="M9" s="101"/>
      <c r="N9" s="101"/>
      <c r="O9" s="101"/>
      <c r="P9" s="101"/>
      <c r="Q9" s="51"/>
      <c r="R9" s="59"/>
      <c r="S9" s="47"/>
      <c r="T9" s="47"/>
      <c r="U9" s="47"/>
      <c r="V9" s="47"/>
      <c r="W9" s="47"/>
      <c r="X9" s="47"/>
    </row>
    <row r="10" spans="2:24" s="37" customFormat="1" ht="16.5" customHeight="1">
      <c r="B10" s="49">
        <v>2004</v>
      </c>
      <c r="C10" s="57">
        <v>955</v>
      </c>
      <c r="D10" s="54">
        <v>3.3162485762702447</v>
      </c>
      <c r="E10" s="57">
        <v>287976</v>
      </c>
      <c r="K10" s="101"/>
      <c r="L10" s="101"/>
      <c r="M10" s="101"/>
      <c r="N10" s="101"/>
      <c r="O10" s="101"/>
      <c r="P10" s="101"/>
      <c r="Q10" s="51"/>
      <c r="R10" s="59"/>
      <c r="S10" s="47"/>
      <c r="T10" s="47"/>
      <c r="U10" s="47"/>
      <c r="V10" s="47"/>
      <c r="W10" s="47"/>
      <c r="X10" s="47"/>
    </row>
    <row r="11" spans="2:24" s="37" customFormat="1" ht="16.5" customHeight="1">
      <c r="B11" s="49">
        <v>2005</v>
      </c>
      <c r="C11" s="57">
        <v>825</v>
      </c>
      <c r="D11" s="54">
        <v>2.8294606876446884</v>
      </c>
      <c r="E11" s="57">
        <v>291575</v>
      </c>
      <c r="K11" s="101"/>
      <c r="L11" s="101"/>
      <c r="M11" s="101"/>
      <c r="N11" s="101"/>
      <c r="O11" s="101"/>
      <c r="P11" s="101"/>
      <c r="Q11" s="51"/>
      <c r="R11" s="59"/>
      <c r="S11" s="47"/>
      <c r="T11" s="47"/>
      <c r="U11" s="47"/>
      <c r="V11" s="47"/>
      <c r="W11" s="47"/>
      <c r="X11" s="47"/>
    </row>
    <row r="12" spans="2:24" s="37" customFormat="1" ht="16.5" customHeight="1">
      <c r="B12" s="49">
        <v>2006</v>
      </c>
      <c r="C12" s="57">
        <v>769</v>
      </c>
      <c r="D12" s="54">
        <v>2.6102481942106119</v>
      </c>
      <c r="E12" s="57">
        <v>294608</v>
      </c>
      <c r="K12" s="101"/>
      <c r="L12" s="101"/>
      <c r="M12" s="101"/>
      <c r="N12" s="101"/>
      <c r="O12" s="101"/>
      <c r="P12" s="101"/>
      <c r="Q12" s="51"/>
      <c r="R12" s="59"/>
      <c r="S12" s="47"/>
      <c r="T12" s="47"/>
      <c r="U12" s="47"/>
      <c r="V12" s="47"/>
      <c r="W12" s="47"/>
      <c r="X12" s="47"/>
    </row>
    <row r="13" spans="2:24" s="37" customFormat="1" ht="16.5" customHeight="1">
      <c r="B13" s="49">
        <v>2007</v>
      </c>
      <c r="C13" s="57">
        <v>847</v>
      </c>
      <c r="D13" s="54">
        <v>2.8367606671578809</v>
      </c>
      <c r="E13" s="57">
        <v>298580</v>
      </c>
      <c r="K13" s="101"/>
      <c r="L13" s="101"/>
      <c r="M13" s="101"/>
      <c r="N13" s="101"/>
      <c r="O13" s="101"/>
      <c r="P13" s="101"/>
      <c r="Q13" s="51"/>
      <c r="R13" s="59"/>
      <c r="S13" s="47"/>
      <c r="T13" s="47"/>
      <c r="U13" s="47"/>
      <c r="V13" s="47"/>
      <c r="W13" s="47"/>
      <c r="X13" s="47"/>
    </row>
    <row r="14" spans="2:24" s="37" customFormat="1" ht="16.5" customHeight="1">
      <c r="B14" s="49">
        <v>2008</v>
      </c>
      <c r="C14" s="57">
        <v>779</v>
      </c>
      <c r="D14" s="54">
        <v>2.5689138342110729</v>
      </c>
      <c r="E14" s="57">
        <v>303241</v>
      </c>
      <c r="K14" s="101"/>
      <c r="L14" s="101"/>
      <c r="M14" s="101"/>
      <c r="N14" s="101"/>
      <c r="O14" s="101"/>
      <c r="P14" s="101"/>
      <c r="Q14" s="51"/>
      <c r="R14" s="59"/>
      <c r="S14" s="47"/>
      <c r="T14" s="47"/>
      <c r="U14" s="47"/>
      <c r="V14" s="47"/>
      <c r="W14" s="47"/>
      <c r="X14" s="47"/>
    </row>
    <row r="15" spans="2:24" s="37" customFormat="1" ht="16.5" customHeight="1">
      <c r="B15" s="49">
        <v>2009</v>
      </c>
      <c r="C15" s="57">
        <v>761</v>
      </c>
      <c r="D15" s="54">
        <v>2.4756662502602538</v>
      </c>
      <c r="E15" s="57">
        <v>307392</v>
      </c>
      <c r="K15" s="101"/>
      <c r="L15" s="101"/>
      <c r="M15" s="101"/>
      <c r="N15" s="101"/>
      <c r="O15" s="101"/>
      <c r="P15" s="101"/>
      <c r="Q15" s="51"/>
      <c r="R15" s="59"/>
      <c r="S15" s="47"/>
      <c r="T15" s="47"/>
      <c r="U15" s="47"/>
      <c r="V15" s="47"/>
      <c r="W15" s="47"/>
      <c r="X15" s="47"/>
    </row>
    <row r="16" spans="2:24" s="37" customFormat="1" ht="16.5" customHeight="1">
      <c r="B16" s="49">
        <v>2010</v>
      </c>
      <c r="C16" s="57">
        <v>783</v>
      </c>
      <c r="D16" s="54">
        <v>2.5041255708638754</v>
      </c>
      <c r="E16" s="57">
        <v>312684</v>
      </c>
      <c r="K16" s="101"/>
      <c r="L16" s="101"/>
      <c r="M16" s="101"/>
      <c r="N16" s="101"/>
      <c r="O16" s="101"/>
      <c r="P16" s="101"/>
      <c r="Q16" s="51"/>
      <c r="R16" s="59"/>
      <c r="S16" s="47"/>
      <c r="T16" s="47"/>
      <c r="U16" s="47"/>
      <c r="V16" s="47"/>
      <c r="W16" s="47"/>
      <c r="X16" s="47"/>
    </row>
    <row r="17" spans="2:24" s="37" customFormat="1" ht="16.5" customHeight="1">
      <c r="B17" s="49">
        <v>2011</v>
      </c>
      <c r="C17" s="57">
        <v>690</v>
      </c>
      <c r="D17" s="54">
        <v>2.1765051005923879</v>
      </c>
      <c r="E17" s="57">
        <v>317022</v>
      </c>
      <c r="K17" s="101"/>
      <c r="L17" s="101"/>
      <c r="M17" s="101"/>
      <c r="N17" s="101"/>
      <c r="O17" s="101"/>
      <c r="P17" s="101"/>
      <c r="Q17" s="51"/>
      <c r="R17" s="59"/>
      <c r="S17" s="47"/>
      <c r="T17" s="47"/>
      <c r="U17" s="47"/>
      <c r="V17" s="47"/>
      <c r="W17" s="47"/>
      <c r="X17" s="47"/>
    </row>
    <row r="18" spans="2:24" s="37" customFormat="1" ht="16.5" customHeight="1">
      <c r="B18" s="49">
        <v>2012</v>
      </c>
      <c r="C18" s="57">
        <v>687</v>
      </c>
      <c r="D18" s="54">
        <v>2.1353175935250457</v>
      </c>
      <c r="E18" s="57">
        <v>321732</v>
      </c>
      <c r="K18" s="101"/>
      <c r="L18" s="101"/>
      <c r="M18" s="101"/>
      <c r="N18" s="101"/>
      <c r="O18" s="101"/>
      <c r="P18" s="101"/>
      <c r="Q18" s="51"/>
      <c r="R18" s="59"/>
      <c r="S18" s="47"/>
      <c r="T18" s="47"/>
      <c r="U18" s="47"/>
      <c r="V18" s="47"/>
      <c r="W18" s="47"/>
      <c r="X18" s="47"/>
    </row>
    <row r="19" spans="2:24" s="37" customFormat="1" ht="16.5" customHeight="1">
      <c r="B19" s="49">
        <v>2013</v>
      </c>
      <c r="C19" s="57">
        <v>601</v>
      </c>
      <c r="D19" s="54">
        <v>1.8378586653048368</v>
      </c>
      <c r="E19" s="57">
        <v>327011</v>
      </c>
      <c r="K19" s="101"/>
      <c r="L19" s="101"/>
      <c r="M19" s="101"/>
      <c r="N19" s="101"/>
      <c r="O19" s="101"/>
      <c r="P19" s="101"/>
      <c r="Q19" s="51"/>
      <c r="R19" s="59"/>
      <c r="S19" s="47"/>
      <c r="T19" s="47"/>
      <c r="U19" s="47"/>
      <c r="V19" s="47"/>
      <c r="W19" s="47"/>
      <c r="X19" s="47"/>
    </row>
    <row r="20" spans="2:24" s="37" customFormat="1" ht="16.5" customHeight="1">
      <c r="B20" s="49">
        <v>2014</v>
      </c>
      <c r="C20" s="57">
        <v>650</v>
      </c>
      <c r="D20" s="54">
        <v>1.9592299322106443</v>
      </c>
      <c r="E20" s="57">
        <v>331763</v>
      </c>
      <c r="K20" s="101"/>
      <c r="L20" s="101"/>
      <c r="M20" s="101"/>
      <c r="N20" s="101"/>
      <c r="O20" s="101"/>
      <c r="P20" s="101"/>
      <c r="Q20" s="51"/>
      <c r="R20" s="59"/>
      <c r="S20" s="47"/>
      <c r="T20" s="47"/>
      <c r="U20" s="47"/>
      <c r="V20" s="47"/>
      <c r="W20" s="47"/>
      <c r="X20" s="47"/>
    </row>
    <row r="21" spans="2:24" s="37" customFormat="1" ht="16.5" customHeight="1">
      <c r="B21" s="49">
        <v>2015</v>
      </c>
      <c r="C21" s="57">
        <v>638</v>
      </c>
      <c r="D21" s="54">
        <v>1.9005290500929413</v>
      </c>
      <c r="E21" s="57">
        <v>335696</v>
      </c>
      <c r="K21" s="101"/>
      <c r="L21" s="101"/>
      <c r="M21" s="101"/>
      <c r="N21" s="101"/>
      <c r="O21" s="101"/>
      <c r="P21" s="101"/>
      <c r="Q21" s="51"/>
      <c r="R21" s="59"/>
      <c r="S21" s="47"/>
      <c r="T21" s="47"/>
      <c r="U21" s="47"/>
      <c r="V21" s="47"/>
      <c r="W21" s="47"/>
      <c r="X21" s="47"/>
    </row>
    <row r="22" spans="2:24" s="37" customFormat="1" ht="16.5" customHeight="1">
      <c r="B22" s="49">
        <v>2016</v>
      </c>
      <c r="C22" s="57">
        <v>557</v>
      </c>
      <c r="D22" s="54">
        <v>1.6422152510790857</v>
      </c>
      <c r="E22" s="57">
        <v>339176</v>
      </c>
      <c r="K22" s="101"/>
      <c r="L22" s="101"/>
      <c r="M22" s="101"/>
      <c r="N22" s="101"/>
      <c r="O22" s="101"/>
      <c r="P22" s="101"/>
      <c r="Q22" s="51"/>
      <c r="R22" s="59"/>
      <c r="S22" s="47"/>
      <c r="T22" s="47"/>
      <c r="U22" s="47"/>
      <c r="V22" s="47"/>
      <c r="W22" s="47"/>
      <c r="X22" s="47"/>
    </row>
    <row r="23" spans="2:24" s="37" customFormat="1" ht="16.5" customHeight="1">
      <c r="B23" s="49">
        <v>2017</v>
      </c>
      <c r="C23" s="57">
        <v>626</v>
      </c>
      <c r="D23" s="54">
        <f>C23/E23*1000</f>
        <v>1.8332879404210705</v>
      </c>
      <c r="E23" s="57">
        <v>341463</v>
      </c>
      <c r="G23" s="136"/>
      <c r="H23" s="136"/>
      <c r="I23" s="136"/>
      <c r="K23" s="101"/>
      <c r="L23" s="101"/>
      <c r="M23" s="101"/>
      <c r="N23" s="101"/>
      <c r="O23" s="101"/>
      <c r="P23" s="101"/>
      <c r="Q23" s="51"/>
      <c r="R23" s="59"/>
      <c r="S23" s="47"/>
      <c r="T23" s="47"/>
      <c r="U23" s="47"/>
      <c r="V23" s="47"/>
      <c r="W23" s="47"/>
      <c r="X23" s="47"/>
    </row>
    <row r="24" spans="2:24" s="37" customFormat="1" ht="16.5" customHeight="1">
      <c r="B24" s="49">
        <v>2018</v>
      </c>
      <c r="C24" s="57">
        <v>608</v>
      </c>
      <c r="D24" s="54">
        <f t="shared" ref="D24" si="0">C24/E24*1000</f>
        <v>1.7676730967713801</v>
      </c>
      <c r="E24" s="57">
        <v>343955</v>
      </c>
      <c r="G24" s="137"/>
      <c r="H24" s="138"/>
      <c r="I24" s="136"/>
      <c r="K24" s="101"/>
      <c r="L24" s="101"/>
      <c r="M24" s="101"/>
      <c r="N24" s="101"/>
      <c r="O24" s="101"/>
      <c r="P24" s="101"/>
      <c r="Q24" s="51"/>
      <c r="R24" s="59"/>
      <c r="S24" s="47"/>
      <c r="T24" s="47"/>
      <c r="U24" s="47"/>
      <c r="V24" s="47"/>
      <c r="W24" s="47"/>
      <c r="X24" s="47"/>
    </row>
    <row r="25" spans="2:24" s="37" customFormat="1" ht="16.5" customHeight="1">
      <c r="B25" s="49">
        <v>2019</v>
      </c>
      <c r="C25" s="57">
        <v>670</v>
      </c>
      <c r="D25" s="54">
        <f t="shared" ref="D25:D26" si="1">C25/E25*1000</f>
        <v>1.939078214311555</v>
      </c>
      <c r="E25" s="57">
        <v>345525</v>
      </c>
      <c r="G25" s="137"/>
      <c r="H25" s="138"/>
      <c r="I25" s="136"/>
      <c r="K25" s="101"/>
      <c r="L25" s="101"/>
      <c r="M25" s="101"/>
      <c r="N25" s="101"/>
      <c r="O25" s="101"/>
      <c r="P25" s="101"/>
      <c r="Q25" s="51"/>
      <c r="R25" s="59"/>
      <c r="S25" s="47"/>
      <c r="T25" s="47"/>
      <c r="U25" s="47"/>
      <c r="V25" s="47"/>
      <c r="W25" s="47"/>
      <c r="X25" s="47"/>
    </row>
    <row r="26" spans="2:24" s="37" customFormat="1" ht="16.5" customHeight="1">
      <c r="B26" s="49">
        <v>2020</v>
      </c>
      <c r="C26" s="57">
        <v>648</v>
      </c>
      <c r="D26" s="54">
        <f t="shared" si="1"/>
        <v>1.8593814113508349</v>
      </c>
      <c r="E26" s="57">
        <v>348503</v>
      </c>
      <c r="G26" s="137"/>
      <c r="H26" s="138"/>
      <c r="I26" s="136"/>
      <c r="K26" s="101"/>
      <c r="L26" s="101"/>
      <c r="M26" s="101"/>
      <c r="N26" s="101"/>
      <c r="O26" s="101"/>
      <c r="P26" s="101"/>
      <c r="Q26" s="51"/>
      <c r="R26" s="59"/>
      <c r="S26" s="47"/>
      <c r="T26" s="47"/>
      <c r="U26" s="47"/>
      <c r="V26" s="47"/>
      <c r="W26" s="47"/>
      <c r="X26" s="47"/>
    </row>
    <row r="27" spans="2:24" s="37" customFormat="1" ht="16.5" customHeight="1">
      <c r="B27" s="49">
        <v>2021</v>
      </c>
      <c r="C27" s="57">
        <v>704</v>
      </c>
      <c r="D27" s="54">
        <v>1.9931541948251603</v>
      </c>
      <c r="E27" s="57">
        <v>353209</v>
      </c>
      <c r="G27" s="137"/>
      <c r="H27" s="138"/>
      <c r="I27" s="136"/>
      <c r="K27" s="101"/>
      <c r="L27" s="101"/>
      <c r="M27" s="101"/>
      <c r="N27" s="101"/>
      <c r="O27" s="101"/>
      <c r="P27" s="101"/>
      <c r="Q27" s="51"/>
      <c r="R27" s="59"/>
      <c r="S27" s="47"/>
      <c r="T27" s="47"/>
      <c r="U27" s="47"/>
      <c r="V27" s="47"/>
      <c r="W27" s="47"/>
      <c r="X27" s="47"/>
    </row>
    <row r="28" spans="2:24" s="37" customFormat="1" ht="16.5" customHeight="1">
      <c r="B28" s="49">
        <v>2022</v>
      </c>
      <c r="C28" s="57">
        <v>707</v>
      </c>
      <c r="D28" s="54">
        <v>1.9788290482028204</v>
      </c>
      <c r="E28" s="57">
        <v>357282</v>
      </c>
      <c r="G28" s="137"/>
      <c r="H28" s="138"/>
      <c r="I28" s="136"/>
      <c r="K28" s="101"/>
      <c r="L28" s="101"/>
      <c r="M28" s="101"/>
      <c r="N28" s="101"/>
      <c r="O28" s="101"/>
      <c r="P28" s="101"/>
      <c r="Q28" s="51"/>
      <c r="R28" s="59"/>
      <c r="S28" s="47"/>
      <c r="T28" s="47"/>
      <c r="U28" s="47"/>
      <c r="V28" s="47"/>
      <c r="W28" s="47"/>
      <c r="X28" s="47"/>
    </row>
    <row r="29" spans="2:24" s="37" customFormat="1" ht="16.5" customHeight="1">
      <c r="B29" s="49">
        <v>2023</v>
      </c>
      <c r="C29" s="57">
        <v>764</v>
      </c>
      <c r="D29" s="54">
        <v>2.0883217983621436</v>
      </c>
      <c r="E29" s="57">
        <v>365844</v>
      </c>
      <c r="G29" s="137"/>
      <c r="H29" s="138"/>
      <c r="I29" s="136"/>
      <c r="K29" s="101"/>
      <c r="L29" s="101"/>
      <c r="M29" s="101"/>
      <c r="N29" s="101"/>
      <c r="O29" s="101"/>
      <c r="P29" s="101"/>
      <c r="Q29" s="51"/>
      <c r="R29" s="59"/>
      <c r="S29" s="47"/>
      <c r="T29" s="47"/>
      <c r="U29" s="47"/>
      <c r="V29" s="47"/>
      <c r="W29" s="47"/>
      <c r="X29" s="47"/>
    </row>
    <row r="30" spans="2:24" s="37" customFormat="1" ht="16.5" customHeight="1">
      <c r="B30" s="140" t="s">
        <v>58</v>
      </c>
      <c r="C30" s="132">
        <v>682</v>
      </c>
      <c r="D30" s="133">
        <v>1.8809382627521822</v>
      </c>
      <c r="E30" s="132">
        <v>362585</v>
      </c>
      <c r="G30" s="136"/>
      <c r="H30" s="136"/>
      <c r="I30" s="136"/>
      <c r="K30" s="101"/>
      <c r="L30" s="101"/>
      <c r="M30" s="101"/>
      <c r="N30" s="101"/>
      <c r="O30" s="101"/>
      <c r="P30" s="101"/>
      <c r="Q30" s="51"/>
      <c r="R30" s="59"/>
      <c r="S30" s="47"/>
      <c r="T30" s="47"/>
      <c r="U30" s="47"/>
      <c r="V30" s="47"/>
      <c r="W30" s="47"/>
      <c r="X30" s="47"/>
    </row>
    <row r="31" spans="2:24" s="1" customFormat="1" ht="5.25" customHeight="1">
      <c r="B31" s="86"/>
      <c r="C31" s="87"/>
      <c r="D31" s="88"/>
      <c r="E31" s="88"/>
      <c r="F31" s="87"/>
      <c r="G31" s="87"/>
    </row>
    <row r="32" spans="2:24" s="90" customFormat="1" ht="12.75" customHeight="1">
      <c r="B32" s="7" t="s">
        <v>56</v>
      </c>
      <c r="C32" s="91"/>
      <c r="D32" s="92"/>
      <c r="E32" s="92"/>
      <c r="F32" s="91"/>
      <c r="G32" s="91"/>
      <c r="H32" s="91"/>
      <c r="I32" s="93"/>
      <c r="J32" s="93"/>
      <c r="K32" s="93"/>
    </row>
    <row r="33" spans="2:16" s="93" customFormat="1" ht="5.25" customHeight="1">
      <c r="B33" s="2"/>
      <c r="D33" s="95"/>
      <c r="E33" s="95"/>
    </row>
    <row r="34" spans="2:16" s="90" customFormat="1" ht="12.75" customHeight="1">
      <c r="B34" s="7" t="s">
        <v>57</v>
      </c>
      <c r="C34" s="91"/>
      <c r="D34" s="92"/>
      <c r="E34" s="92"/>
      <c r="F34" s="91"/>
      <c r="G34" s="91"/>
      <c r="H34" s="91"/>
      <c r="I34" s="91"/>
      <c r="J34" s="91"/>
      <c r="K34" s="91"/>
    </row>
    <row r="35" spans="2:16" s="93" customFormat="1" ht="5.25" customHeight="1">
      <c r="B35" s="2"/>
      <c r="D35" s="95"/>
      <c r="E35" s="95"/>
    </row>
    <row r="36" spans="2:16" s="93" customFormat="1" ht="12.75" customHeight="1">
      <c r="B36" s="2" t="s">
        <v>47</v>
      </c>
      <c r="D36" s="95"/>
      <c r="E36" s="95"/>
    </row>
    <row r="37" spans="2:16" s="93" customFormat="1" ht="36.75" customHeight="1">
      <c r="B37" s="155" t="s">
        <v>69</v>
      </c>
      <c r="C37" s="155"/>
      <c r="D37" s="155"/>
      <c r="E37" s="155"/>
      <c r="F37" s="155"/>
      <c r="G37" s="155"/>
      <c r="H37" s="121"/>
      <c r="I37" s="96"/>
      <c r="J37" s="96"/>
      <c r="K37" s="96"/>
      <c r="L37" s="96"/>
      <c r="M37" s="96"/>
      <c r="N37" s="96"/>
      <c r="O37" s="96"/>
      <c r="P37" s="96"/>
    </row>
    <row r="38" spans="2:16" s="93" customFormat="1" ht="5.25" customHeight="1">
      <c r="B38" s="94"/>
      <c r="D38" s="95"/>
      <c r="E38" s="95"/>
    </row>
    <row r="39" spans="2:16" s="97" customFormat="1" ht="12">
      <c r="B39" s="7" t="s">
        <v>0</v>
      </c>
      <c r="C39" s="98"/>
      <c r="D39" s="98"/>
      <c r="E39" s="98"/>
      <c r="F39" s="98"/>
      <c r="G39" s="98"/>
    </row>
    <row r="45" spans="2:16">
      <c r="B45" s="66"/>
      <c r="C45" s="66"/>
      <c r="D45" s="66"/>
      <c r="E45" s="66"/>
      <c r="F45" s="66"/>
      <c r="G45" s="66"/>
    </row>
    <row r="46" spans="2:16">
      <c r="B46" s="66"/>
      <c r="C46" s="66"/>
      <c r="D46" s="66"/>
      <c r="E46" s="66"/>
      <c r="F46" s="66"/>
      <c r="G46" s="66"/>
    </row>
    <row r="47" spans="2:16">
      <c r="B47" s="66"/>
      <c r="C47" s="66"/>
      <c r="D47" s="66"/>
      <c r="E47" s="66"/>
      <c r="F47" s="66"/>
      <c r="G47" s="66"/>
    </row>
    <row r="48" spans="2:16">
      <c r="B48" s="66"/>
      <c r="C48" s="66"/>
      <c r="D48" s="66"/>
      <c r="E48" s="66"/>
      <c r="F48" s="66"/>
      <c r="G48" s="66"/>
    </row>
    <row r="49" spans="2:21">
      <c r="B49" s="66"/>
      <c r="C49" s="66"/>
      <c r="D49" s="66"/>
      <c r="E49" s="66"/>
      <c r="F49" s="66"/>
      <c r="G49" s="66"/>
    </row>
    <row r="50" spans="2:21">
      <c r="B50" s="66"/>
      <c r="C50" s="66"/>
      <c r="D50" s="66"/>
      <c r="E50" s="66"/>
      <c r="F50" s="66"/>
      <c r="G50" s="66"/>
    </row>
    <row r="51" spans="2:21">
      <c r="B51" s="66"/>
      <c r="C51" s="66"/>
      <c r="D51" s="66"/>
      <c r="E51" s="66"/>
      <c r="F51" s="66"/>
      <c r="G51" s="66"/>
      <c r="O51" s="87"/>
      <c r="P51" s="1"/>
      <c r="Q51" s="1"/>
      <c r="R51" s="1"/>
      <c r="S51" s="1"/>
      <c r="T51" s="1"/>
      <c r="U51" s="1"/>
    </row>
    <row r="52" spans="2:21">
      <c r="B52" s="66"/>
      <c r="C52" s="66"/>
      <c r="D52" s="66"/>
      <c r="E52" s="66"/>
      <c r="F52" s="66"/>
      <c r="G52" s="66"/>
      <c r="O52" s="91"/>
      <c r="P52" s="91"/>
      <c r="Q52" s="93"/>
      <c r="R52" s="93"/>
      <c r="S52" s="93"/>
      <c r="T52" s="90"/>
      <c r="U52" s="90"/>
    </row>
    <row r="53" spans="2:21">
      <c r="B53" s="66"/>
      <c r="C53" s="66"/>
      <c r="D53" s="66"/>
      <c r="E53" s="66"/>
      <c r="F53" s="66"/>
      <c r="G53" s="66"/>
      <c r="O53" s="93"/>
      <c r="P53" s="93"/>
      <c r="Q53" s="93"/>
      <c r="R53" s="93"/>
      <c r="S53" s="93"/>
      <c r="T53" s="93"/>
      <c r="U53" s="93"/>
    </row>
    <row r="54" spans="2:21">
      <c r="B54" s="66"/>
      <c r="C54" s="66"/>
      <c r="D54" s="66"/>
      <c r="E54" s="66"/>
      <c r="F54" s="66"/>
      <c r="G54" s="66"/>
      <c r="O54" s="91"/>
      <c r="P54" s="91"/>
      <c r="Q54" s="91"/>
      <c r="R54" s="91"/>
      <c r="S54" s="91"/>
      <c r="T54" s="90"/>
      <c r="U54" s="90"/>
    </row>
    <row r="55" spans="2:21">
      <c r="B55" s="66"/>
      <c r="C55" s="66"/>
      <c r="D55" s="66"/>
      <c r="E55" s="66"/>
      <c r="F55" s="66"/>
      <c r="G55" s="66"/>
      <c r="O55" s="93"/>
      <c r="P55" s="93"/>
      <c r="Q55" s="93"/>
      <c r="R55" s="93"/>
      <c r="S55" s="93"/>
      <c r="T55" s="93"/>
      <c r="U55" s="93"/>
    </row>
    <row r="56" spans="2:21">
      <c r="B56" s="66"/>
      <c r="C56" s="66"/>
      <c r="D56" s="66"/>
      <c r="E56" s="66"/>
      <c r="F56" s="66"/>
      <c r="G56" s="66"/>
    </row>
    <row r="57" spans="2:21">
      <c r="B57" s="66"/>
      <c r="C57" s="66"/>
      <c r="D57" s="66"/>
      <c r="E57" s="66"/>
      <c r="F57" s="66"/>
      <c r="G57" s="66"/>
    </row>
    <row r="58" spans="2:21">
      <c r="B58" s="66"/>
      <c r="C58" s="66"/>
      <c r="D58" s="66"/>
      <c r="E58" s="66"/>
      <c r="F58" s="66"/>
      <c r="G58" s="66"/>
    </row>
  </sheetData>
  <mergeCells count="2">
    <mergeCell ref="B2:G2"/>
    <mergeCell ref="B37:G37"/>
  </mergeCells>
  <pageMargins left="0.70866141732283472" right="0.70866141732283472" top="0.74803149606299213" bottom="0.74803149606299213" header="0.31496062992125984" footer="0.31496062992125984"/>
  <pageSetup paperSize="9" scale="90" orientation="portrait" r:id="rId1"/>
  <headerFooter>
    <oddHeader>&amp;L&amp;G&amp;C&amp;"Arial,Normal"&amp;10Etat de santé - Morts violentes</oddHeader>
    <oddFooter>&amp;L&amp;"Arial,Normal"&amp;10&amp;A&amp;C&amp;"Arial,Normal"&amp;10 &amp;P / &amp;N&amp;R&amp;"Arial,Normal"&amp;10&amp;F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40"/>
  <sheetViews>
    <sheetView showGridLines="0" zoomScaleNormal="100" zoomScaleSheetLayoutView="100" workbookViewId="0"/>
  </sheetViews>
  <sheetFormatPr baseColWidth="10" defaultColWidth="11.42578125" defaultRowHeight="15"/>
  <cols>
    <col min="1" max="1" width="3.7109375" customWidth="1"/>
    <col min="2" max="2" width="12.7109375" customWidth="1"/>
    <col min="3" max="5" width="14.7109375" customWidth="1"/>
    <col min="7" max="7" width="7.42578125" customWidth="1"/>
  </cols>
  <sheetData>
    <row r="1" spans="2:8" s="37" customFormat="1" ht="12.75"/>
    <row r="2" spans="2:8" s="37" customFormat="1" ht="37.5" customHeight="1">
      <c r="B2" s="154" t="s">
        <v>53</v>
      </c>
      <c r="C2" s="154"/>
      <c r="D2" s="154"/>
      <c r="E2" s="154"/>
      <c r="F2" s="154"/>
      <c r="G2" s="154"/>
    </row>
    <row r="3" spans="2:8" s="37" customFormat="1" ht="16.5" customHeight="1"/>
    <row r="4" spans="2:8" s="37" customFormat="1" ht="40.5" customHeight="1">
      <c r="B4" s="48" t="s">
        <v>6</v>
      </c>
      <c r="C4" s="58" t="s">
        <v>25</v>
      </c>
      <c r="D4" s="58" t="s">
        <v>15</v>
      </c>
      <c r="E4" s="58" t="s">
        <v>16</v>
      </c>
    </row>
    <row r="5" spans="2:8" s="37" customFormat="1" ht="16.5" customHeight="1">
      <c r="B5" s="45">
        <v>1999</v>
      </c>
      <c r="C5" s="55">
        <v>31</v>
      </c>
      <c r="D5" s="61">
        <v>0.11246879897834794</v>
      </c>
      <c r="E5" s="55">
        <v>275632</v>
      </c>
    </row>
    <row r="6" spans="2:8" s="37" customFormat="1" ht="16.5" customHeight="1">
      <c r="B6" s="44">
        <v>2000</v>
      </c>
      <c r="C6" s="56">
        <v>31</v>
      </c>
      <c r="D6" s="62">
        <v>0.11224970127095629</v>
      </c>
      <c r="E6" s="56">
        <v>276170</v>
      </c>
      <c r="H6" s="128"/>
    </row>
    <row r="7" spans="2:8" s="37" customFormat="1" ht="16.5" customHeight="1">
      <c r="B7" s="44">
        <v>2001</v>
      </c>
      <c r="C7" s="56">
        <v>28</v>
      </c>
      <c r="D7" s="62">
        <v>0.10056784917695991</v>
      </c>
      <c r="E7" s="56">
        <v>278419</v>
      </c>
    </row>
    <row r="8" spans="2:8" s="37" customFormat="1" ht="16.5" customHeight="1">
      <c r="B8" s="49">
        <v>2002</v>
      </c>
      <c r="C8" s="57">
        <v>31</v>
      </c>
      <c r="D8" s="63">
        <v>0.1101850041763671</v>
      </c>
      <c r="E8" s="57">
        <v>281345</v>
      </c>
    </row>
    <row r="9" spans="2:8" s="37" customFormat="1" ht="16.5" customHeight="1">
      <c r="B9" s="49">
        <v>2003</v>
      </c>
      <c r="C9" s="57">
        <v>29</v>
      </c>
      <c r="D9" s="63">
        <v>0.10175152978162016</v>
      </c>
      <c r="E9" s="57">
        <v>285008</v>
      </c>
    </row>
    <row r="10" spans="2:8" s="37" customFormat="1" ht="16.5" customHeight="1">
      <c r="B10" s="49">
        <v>2004</v>
      </c>
      <c r="C10" s="57">
        <v>29</v>
      </c>
      <c r="D10" s="63">
        <v>0.1007028363474734</v>
      </c>
      <c r="E10" s="57">
        <v>287976</v>
      </c>
    </row>
    <row r="11" spans="2:8" s="37" customFormat="1" ht="16.5" customHeight="1">
      <c r="B11" s="49">
        <v>2005</v>
      </c>
      <c r="C11" s="57">
        <v>34</v>
      </c>
      <c r="D11" s="63">
        <v>0.11660807682414473</v>
      </c>
      <c r="E11" s="57">
        <v>291575</v>
      </c>
    </row>
    <row r="12" spans="2:8" s="37" customFormat="1" ht="16.5" customHeight="1">
      <c r="B12" s="49">
        <v>2006</v>
      </c>
      <c r="C12" s="57">
        <v>26</v>
      </c>
      <c r="D12" s="63">
        <v>8.825286482376582E-2</v>
      </c>
      <c r="E12" s="57">
        <v>294608</v>
      </c>
    </row>
    <row r="13" spans="2:8" s="37" customFormat="1" ht="16.5" customHeight="1">
      <c r="B13" s="49">
        <v>2007</v>
      </c>
      <c r="C13" s="57">
        <v>23</v>
      </c>
      <c r="D13" s="63">
        <v>7.703128139862013E-2</v>
      </c>
      <c r="E13" s="57">
        <v>298580</v>
      </c>
    </row>
    <row r="14" spans="2:8" s="37" customFormat="1" ht="16.5" customHeight="1">
      <c r="B14" s="49">
        <v>2008</v>
      </c>
      <c r="C14" s="57">
        <v>16</v>
      </c>
      <c r="D14" s="63">
        <v>5.2763313668006635E-2</v>
      </c>
      <c r="E14" s="57">
        <v>303241</v>
      </c>
    </row>
    <row r="15" spans="2:8" s="37" customFormat="1" ht="16.5" customHeight="1">
      <c r="B15" s="49">
        <v>2009</v>
      </c>
      <c r="C15" s="57">
        <v>15</v>
      </c>
      <c r="D15" s="63">
        <v>4.8797626483447841E-2</v>
      </c>
      <c r="E15" s="57">
        <v>307392</v>
      </c>
    </row>
    <row r="16" spans="2:8" s="37" customFormat="1" ht="16.5" customHeight="1">
      <c r="B16" s="49">
        <v>2010</v>
      </c>
      <c r="C16" s="57">
        <v>20</v>
      </c>
      <c r="D16" s="63">
        <v>6.3962338974811628E-2</v>
      </c>
      <c r="E16" s="57">
        <v>312684</v>
      </c>
    </row>
    <row r="17" spans="2:7" s="37" customFormat="1" ht="16.5" customHeight="1">
      <c r="B17" s="49">
        <v>2011</v>
      </c>
      <c r="C17" s="57">
        <v>16</v>
      </c>
      <c r="D17" s="63">
        <v>5.0469683491997402E-2</v>
      </c>
      <c r="E17" s="57">
        <v>317022</v>
      </c>
    </row>
    <row r="18" spans="2:7" s="37" customFormat="1" ht="16.5" customHeight="1">
      <c r="B18" s="49" t="s">
        <v>50</v>
      </c>
      <c r="C18" s="106" t="s">
        <v>30</v>
      </c>
      <c r="D18" s="63">
        <v>6.5271716832643309E-2</v>
      </c>
      <c r="E18" s="57">
        <v>321732</v>
      </c>
    </row>
    <row r="19" spans="2:7" s="37" customFormat="1" ht="16.5" customHeight="1">
      <c r="B19" s="49">
        <v>2013</v>
      </c>
      <c r="C19" s="57">
        <v>17</v>
      </c>
      <c r="D19" s="63">
        <v>5.1986018818938814E-2</v>
      </c>
      <c r="E19" s="57">
        <v>327011</v>
      </c>
    </row>
    <row r="20" spans="2:7" s="37" customFormat="1" ht="16.5" customHeight="1">
      <c r="B20" s="49">
        <v>2014</v>
      </c>
      <c r="C20" s="57">
        <v>17</v>
      </c>
      <c r="D20" s="63">
        <v>5.1241398227047624E-2</v>
      </c>
      <c r="E20" s="57">
        <v>331763</v>
      </c>
    </row>
    <row r="21" spans="2:7" s="37" customFormat="1" ht="16.5" customHeight="1">
      <c r="B21" s="49">
        <v>2015</v>
      </c>
      <c r="C21" s="57">
        <v>16</v>
      </c>
      <c r="D21" s="63">
        <f t="shared" ref="D21:D26" si="0">C21/E21*1000</f>
        <v>4.7662170535246177E-2</v>
      </c>
      <c r="E21" s="57">
        <v>335696</v>
      </c>
    </row>
    <row r="22" spans="2:7" s="37" customFormat="1" ht="16.5" customHeight="1">
      <c r="B22" s="49">
        <v>2016</v>
      </c>
      <c r="C22" s="57">
        <v>10</v>
      </c>
      <c r="D22" s="63">
        <f t="shared" si="0"/>
        <v>2.9483218152227753E-2</v>
      </c>
      <c r="E22" s="57">
        <v>339176</v>
      </c>
    </row>
    <row r="23" spans="2:7" s="37" customFormat="1" ht="16.5" customHeight="1">
      <c r="B23" s="49">
        <v>2017</v>
      </c>
      <c r="C23" s="106">
        <v>11</v>
      </c>
      <c r="D23" s="63">
        <f t="shared" si="0"/>
        <v>3.2214324831680151E-2</v>
      </c>
      <c r="E23" s="57">
        <v>341463</v>
      </c>
    </row>
    <row r="24" spans="2:7" s="37" customFormat="1" ht="16.5" customHeight="1">
      <c r="B24" s="49">
        <v>2018</v>
      </c>
      <c r="C24" s="106">
        <v>11</v>
      </c>
      <c r="D24" s="63">
        <f t="shared" si="0"/>
        <v>3.1980927737640094E-2</v>
      </c>
      <c r="E24" s="57">
        <v>343955</v>
      </c>
    </row>
    <row r="25" spans="2:7" s="37" customFormat="1" ht="16.5" customHeight="1">
      <c r="B25" s="49">
        <v>2019</v>
      </c>
      <c r="C25" s="106">
        <v>18</v>
      </c>
      <c r="D25" s="63">
        <f t="shared" si="0"/>
        <v>5.2094638593444757E-2</v>
      </c>
      <c r="E25" s="57">
        <v>345525</v>
      </c>
    </row>
    <row r="26" spans="2:7" s="37" customFormat="1" ht="16.5" customHeight="1">
      <c r="B26" s="49">
        <v>2020</v>
      </c>
      <c r="C26" s="106">
        <v>10</v>
      </c>
      <c r="D26" s="63">
        <f t="shared" si="0"/>
        <v>2.8694157582574611E-2</v>
      </c>
      <c r="E26" s="57">
        <v>348503</v>
      </c>
    </row>
    <row r="27" spans="2:7" s="37" customFormat="1" ht="16.5" customHeight="1">
      <c r="B27" s="49">
        <v>2021</v>
      </c>
      <c r="C27" s="106">
        <v>12</v>
      </c>
      <c r="D27" s="63">
        <v>3.3974219229974317E-2</v>
      </c>
      <c r="E27" s="57">
        <v>353209</v>
      </c>
    </row>
    <row r="28" spans="2:7" s="37" customFormat="1" ht="16.5" customHeight="1">
      <c r="B28" s="49">
        <v>2022</v>
      </c>
      <c r="C28" s="106">
        <v>10</v>
      </c>
      <c r="D28" s="63">
        <v>2.7989095448413298E-2</v>
      </c>
      <c r="E28" s="57">
        <v>357282</v>
      </c>
    </row>
    <row r="29" spans="2:7" s="37" customFormat="1" ht="16.5" customHeight="1">
      <c r="B29" s="49">
        <v>2023</v>
      </c>
      <c r="C29" s="106">
        <v>15</v>
      </c>
      <c r="D29" s="63">
        <v>4.1001082428576113E-2</v>
      </c>
      <c r="E29" s="57">
        <v>365844</v>
      </c>
    </row>
    <row r="30" spans="2:7" s="37" customFormat="1" ht="16.5" customHeight="1">
      <c r="B30" s="140" t="s">
        <v>58</v>
      </c>
      <c r="C30" s="134">
        <v>10</v>
      </c>
      <c r="D30" s="135">
        <v>2.7579739923052526E-2</v>
      </c>
      <c r="E30" s="132">
        <v>362585</v>
      </c>
    </row>
    <row r="31" spans="2:7" s="1" customFormat="1" ht="5.25" customHeight="1">
      <c r="B31" s="86"/>
      <c r="C31" s="87"/>
      <c r="D31" s="88"/>
      <c r="E31" s="88"/>
      <c r="F31" s="87"/>
      <c r="G31" s="87"/>
    </row>
    <row r="32" spans="2:7" s="90" customFormat="1" ht="12.75" customHeight="1">
      <c r="B32" s="7" t="s">
        <v>56</v>
      </c>
      <c r="C32" s="91"/>
      <c r="D32" s="92"/>
      <c r="E32" s="92"/>
      <c r="F32" s="91"/>
      <c r="G32" s="91"/>
    </row>
    <row r="33" spans="2:7" s="93" customFormat="1" ht="5.25" customHeight="1">
      <c r="B33" s="2"/>
      <c r="D33" s="95"/>
      <c r="E33" s="95"/>
    </row>
    <row r="34" spans="2:7" s="90" customFormat="1" ht="12.75" customHeight="1">
      <c r="B34" s="7" t="s">
        <v>57</v>
      </c>
      <c r="C34" s="91"/>
      <c r="D34" s="92"/>
      <c r="E34" s="92"/>
      <c r="F34" s="91"/>
      <c r="G34" s="91"/>
    </row>
    <row r="35" spans="2:7" s="93" customFormat="1" ht="5.25" customHeight="1">
      <c r="B35" s="2"/>
      <c r="D35" s="95"/>
      <c r="E35" s="95"/>
    </row>
    <row r="36" spans="2:7" s="93" customFormat="1" ht="12.75" customHeight="1">
      <c r="B36" s="2" t="s">
        <v>47</v>
      </c>
      <c r="D36" s="95"/>
      <c r="E36" s="95"/>
    </row>
    <row r="37" spans="2:7" s="93" customFormat="1" ht="36.75" customHeight="1">
      <c r="B37" s="155" t="s">
        <v>69</v>
      </c>
      <c r="C37" s="155"/>
      <c r="D37" s="155"/>
      <c r="E37" s="155"/>
      <c r="F37" s="155"/>
      <c r="G37" s="155"/>
    </row>
    <row r="38" spans="2:7" s="93" customFormat="1" ht="29.25" customHeight="1">
      <c r="B38" s="156" t="s">
        <v>29</v>
      </c>
      <c r="C38" s="156"/>
      <c r="D38" s="156"/>
      <c r="E38" s="156"/>
      <c r="F38" s="156"/>
      <c r="G38" s="156"/>
    </row>
    <row r="39" spans="2:7" s="93" customFormat="1" ht="5.25" customHeight="1">
      <c r="B39" s="94"/>
      <c r="D39" s="95"/>
      <c r="E39" s="95"/>
    </row>
    <row r="40" spans="2:7" s="97" customFormat="1" ht="12">
      <c r="B40" s="7" t="s">
        <v>0</v>
      </c>
      <c r="C40" s="98"/>
      <c r="D40" s="98"/>
      <c r="E40" s="98"/>
      <c r="F40" s="98"/>
      <c r="G40" s="98"/>
    </row>
  </sheetData>
  <mergeCells count="3">
    <mergeCell ref="B2:G2"/>
    <mergeCell ref="B37:G37"/>
    <mergeCell ref="B38:G38"/>
  </mergeCells>
  <pageMargins left="0.70866141732283472" right="0.70866141732283472" top="0.74803149606299213" bottom="0.74803149606299213" header="0.31496062992125984" footer="0.31496062992125984"/>
  <pageSetup paperSize="9" scale="90" orientation="portrait" r:id="rId1"/>
  <headerFooter>
    <oddHeader>&amp;L&amp;G&amp;C&amp;"Arial,Normal"&amp;10Etat de santé - Morts violentes</oddHeader>
    <oddFooter>&amp;L&amp;"Arial,Normal"&amp;10&amp;A&amp;C&amp;"Arial,Normal"&amp;10 &amp;P / &amp;N&amp;R&amp;"Arial,Normal"&amp;10&amp;F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F80"/>
  <sheetViews>
    <sheetView showGridLines="0" zoomScaleNormal="100" workbookViewId="0"/>
  </sheetViews>
  <sheetFormatPr baseColWidth="10" defaultColWidth="13.42578125" defaultRowHeight="11.25"/>
  <cols>
    <col min="1" max="1" width="3.7109375" style="40" customWidth="1"/>
    <col min="2" max="2" width="9.85546875" style="40" customWidth="1"/>
    <col min="3" max="13" width="10" style="40" customWidth="1"/>
    <col min="14" max="14" width="9" style="40" customWidth="1"/>
    <col min="15" max="15" width="9.5703125" style="40" customWidth="1"/>
    <col min="16" max="16" width="7.42578125" style="40" customWidth="1"/>
    <col min="17" max="16384" width="13.42578125" style="40"/>
  </cols>
  <sheetData>
    <row r="2" spans="2:30" ht="19.5" customHeight="1">
      <c r="B2" s="74" t="s">
        <v>51</v>
      </c>
    </row>
    <row r="4" spans="2:30" s="103" customFormat="1" ht="26.25" customHeight="1">
      <c r="B4" s="107" t="s">
        <v>6</v>
      </c>
      <c r="C4" s="120" t="s">
        <v>67</v>
      </c>
      <c r="D4" s="108" t="s">
        <v>48</v>
      </c>
      <c r="E4" s="108" t="s">
        <v>36</v>
      </c>
      <c r="F4" s="108" t="s">
        <v>37</v>
      </c>
      <c r="G4" s="108" t="s">
        <v>38</v>
      </c>
      <c r="H4" s="108" t="s">
        <v>39</v>
      </c>
      <c r="I4" s="108" t="s">
        <v>40</v>
      </c>
      <c r="J4" s="108" t="s">
        <v>41</v>
      </c>
      <c r="K4" s="108" t="s">
        <v>42</v>
      </c>
      <c r="L4" s="108" t="s">
        <v>43</v>
      </c>
      <c r="M4" s="108" t="s">
        <v>44</v>
      </c>
      <c r="N4" s="108" t="s">
        <v>68</v>
      </c>
      <c r="O4" s="108" t="s">
        <v>17</v>
      </c>
      <c r="Q4" s="125"/>
      <c r="R4" s="125"/>
      <c r="S4" s="125"/>
      <c r="T4" s="125"/>
      <c r="U4" s="125"/>
      <c r="V4" s="125"/>
      <c r="W4" s="125"/>
      <c r="X4" s="125"/>
      <c r="Y4" s="125"/>
      <c r="Z4" s="125"/>
      <c r="AA4" s="125"/>
      <c r="AB4" s="125"/>
      <c r="AC4" s="125"/>
      <c r="AD4" s="125"/>
    </row>
    <row r="5" spans="2:30" ht="15" customHeight="1">
      <c r="B5" s="110">
        <v>1999</v>
      </c>
      <c r="C5" s="126" t="s">
        <v>45</v>
      </c>
      <c r="D5" s="126" t="s">
        <v>45</v>
      </c>
      <c r="E5" s="126" t="s">
        <v>45</v>
      </c>
      <c r="F5" s="126" t="s">
        <v>45</v>
      </c>
      <c r="G5" s="126" t="s">
        <v>45</v>
      </c>
      <c r="H5" s="126" t="s">
        <v>45</v>
      </c>
      <c r="I5" s="126" t="s">
        <v>45</v>
      </c>
      <c r="J5" s="126" t="s">
        <v>45</v>
      </c>
      <c r="K5" s="126" t="s">
        <v>45</v>
      </c>
      <c r="L5" s="126" t="s">
        <v>45</v>
      </c>
      <c r="M5" s="126" t="s">
        <v>45</v>
      </c>
      <c r="N5" s="126" t="s">
        <v>45</v>
      </c>
      <c r="O5" s="111">
        <v>62</v>
      </c>
      <c r="Q5" s="122"/>
      <c r="R5" s="123"/>
      <c r="S5" s="123"/>
      <c r="T5" s="123"/>
      <c r="U5" s="123"/>
      <c r="V5" s="123"/>
      <c r="W5" s="123"/>
      <c r="X5" s="123"/>
      <c r="Y5" s="123"/>
      <c r="Z5" s="123"/>
      <c r="AA5" s="123"/>
      <c r="AB5" s="123"/>
      <c r="AC5" s="123"/>
      <c r="AD5" s="124"/>
    </row>
    <row r="6" spans="2:30" ht="15" customHeight="1">
      <c r="B6" s="112">
        <v>2000</v>
      </c>
      <c r="C6" s="127" t="s">
        <v>45</v>
      </c>
      <c r="D6" s="127" t="s">
        <v>45</v>
      </c>
      <c r="E6" s="127" t="s">
        <v>45</v>
      </c>
      <c r="F6" s="127" t="s">
        <v>45</v>
      </c>
      <c r="G6" s="127" t="s">
        <v>45</v>
      </c>
      <c r="H6" s="127" t="s">
        <v>45</v>
      </c>
      <c r="I6" s="127" t="s">
        <v>45</v>
      </c>
      <c r="J6" s="127" t="s">
        <v>45</v>
      </c>
      <c r="K6" s="127" t="s">
        <v>45</v>
      </c>
      <c r="L6" s="127" t="s">
        <v>45</v>
      </c>
      <c r="M6" s="127" t="s">
        <v>45</v>
      </c>
      <c r="N6" s="127" t="s">
        <v>45</v>
      </c>
      <c r="O6" s="114">
        <v>64</v>
      </c>
      <c r="Q6" s="122"/>
      <c r="R6" s="123"/>
      <c r="S6" s="123"/>
      <c r="T6" s="123"/>
      <c r="U6" s="123"/>
      <c r="V6" s="123"/>
      <c r="W6" s="123"/>
      <c r="X6" s="123"/>
      <c r="Y6" s="123"/>
      <c r="Z6" s="123"/>
      <c r="AA6" s="123"/>
      <c r="AB6" s="123"/>
      <c r="AC6" s="123"/>
      <c r="AD6" s="124"/>
    </row>
    <row r="7" spans="2:30" ht="15" customHeight="1">
      <c r="B7" s="112">
        <v>2001</v>
      </c>
      <c r="C7" s="127" t="s">
        <v>45</v>
      </c>
      <c r="D7" s="127" t="s">
        <v>45</v>
      </c>
      <c r="E7" s="127" t="s">
        <v>45</v>
      </c>
      <c r="F7" s="127" t="s">
        <v>45</v>
      </c>
      <c r="G7" s="127" t="s">
        <v>45</v>
      </c>
      <c r="H7" s="127" t="s">
        <v>45</v>
      </c>
      <c r="I7" s="127" t="s">
        <v>45</v>
      </c>
      <c r="J7" s="127" t="s">
        <v>45</v>
      </c>
      <c r="K7" s="127" t="s">
        <v>45</v>
      </c>
      <c r="L7" s="127" t="s">
        <v>45</v>
      </c>
      <c r="M7" s="127" t="s">
        <v>45</v>
      </c>
      <c r="N7" s="127" t="s">
        <v>45</v>
      </c>
      <c r="O7" s="114">
        <v>51</v>
      </c>
      <c r="Q7" s="122"/>
      <c r="R7" s="123"/>
      <c r="S7" s="123"/>
      <c r="T7" s="123"/>
      <c r="U7" s="123"/>
      <c r="V7" s="123"/>
      <c r="W7" s="123"/>
      <c r="X7" s="123"/>
      <c r="Y7" s="123"/>
      <c r="Z7" s="123"/>
      <c r="AA7" s="123"/>
      <c r="AB7" s="123"/>
      <c r="AC7" s="123"/>
      <c r="AD7" s="124"/>
    </row>
    <row r="8" spans="2:30" ht="15" customHeight="1">
      <c r="B8" s="112">
        <v>2002</v>
      </c>
      <c r="C8" s="127" t="s">
        <v>45</v>
      </c>
      <c r="D8" s="127" t="s">
        <v>45</v>
      </c>
      <c r="E8" s="127" t="s">
        <v>45</v>
      </c>
      <c r="F8" s="127" t="s">
        <v>45</v>
      </c>
      <c r="G8" s="127" t="s">
        <v>45</v>
      </c>
      <c r="H8" s="127" t="s">
        <v>45</v>
      </c>
      <c r="I8" s="127" t="s">
        <v>45</v>
      </c>
      <c r="J8" s="127" t="s">
        <v>45</v>
      </c>
      <c r="K8" s="127" t="s">
        <v>45</v>
      </c>
      <c r="L8" s="127" t="s">
        <v>45</v>
      </c>
      <c r="M8" s="127" t="s">
        <v>45</v>
      </c>
      <c r="N8" s="127" t="s">
        <v>45</v>
      </c>
      <c r="O8" s="114">
        <v>59</v>
      </c>
      <c r="Q8" s="122"/>
      <c r="R8" s="123"/>
      <c r="S8" s="123"/>
      <c r="T8" s="123"/>
      <c r="U8" s="123"/>
      <c r="V8" s="123"/>
      <c r="W8" s="123"/>
      <c r="X8" s="123"/>
      <c r="Y8" s="123"/>
      <c r="Z8" s="123"/>
      <c r="AA8" s="123"/>
      <c r="AB8" s="123"/>
      <c r="AC8" s="123"/>
      <c r="AD8" s="124"/>
    </row>
    <row r="9" spans="2:30" ht="15" customHeight="1">
      <c r="B9" s="112">
        <v>2003</v>
      </c>
      <c r="C9" s="127" t="s">
        <v>45</v>
      </c>
      <c r="D9" s="127" t="s">
        <v>45</v>
      </c>
      <c r="E9" s="127" t="s">
        <v>45</v>
      </c>
      <c r="F9" s="127" t="s">
        <v>45</v>
      </c>
      <c r="G9" s="127" t="s">
        <v>45</v>
      </c>
      <c r="H9" s="127" t="s">
        <v>45</v>
      </c>
      <c r="I9" s="127" t="s">
        <v>45</v>
      </c>
      <c r="J9" s="127" t="s">
        <v>45</v>
      </c>
      <c r="K9" s="127" t="s">
        <v>45</v>
      </c>
      <c r="L9" s="127" t="s">
        <v>45</v>
      </c>
      <c r="M9" s="127" t="s">
        <v>45</v>
      </c>
      <c r="N9" s="127" t="s">
        <v>45</v>
      </c>
      <c r="O9" s="114">
        <v>50</v>
      </c>
      <c r="Q9" s="122"/>
      <c r="R9" s="123"/>
      <c r="S9" s="123"/>
      <c r="T9" s="123"/>
      <c r="U9" s="123"/>
      <c r="V9" s="123"/>
      <c r="W9" s="123"/>
      <c r="X9" s="123"/>
      <c r="Y9" s="123"/>
      <c r="Z9" s="123"/>
      <c r="AA9" s="123"/>
      <c r="AB9" s="123"/>
      <c r="AC9" s="123"/>
      <c r="AD9" s="124"/>
    </row>
    <row r="10" spans="2:30" ht="15" customHeight="1">
      <c r="B10" s="112">
        <v>2004</v>
      </c>
      <c r="C10" s="127" t="s">
        <v>45</v>
      </c>
      <c r="D10" s="127" t="s">
        <v>45</v>
      </c>
      <c r="E10" s="127" t="s">
        <v>45</v>
      </c>
      <c r="F10" s="127" t="s">
        <v>45</v>
      </c>
      <c r="G10" s="127" t="s">
        <v>45</v>
      </c>
      <c r="H10" s="127" t="s">
        <v>45</v>
      </c>
      <c r="I10" s="127" t="s">
        <v>45</v>
      </c>
      <c r="J10" s="127" t="s">
        <v>45</v>
      </c>
      <c r="K10" s="127" t="s">
        <v>45</v>
      </c>
      <c r="L10" s="127" t="s">
        <v>45</v>
      </c>
      <c r="M10" s="127" t="s">
        <v>45</v>
      </c>
      <c r="N10" s="127" t="s">
        <v>45</v>
      </c>
      <c r="O10" s="114">
        <v>48</v>
      </c>
      <c r="Q10" s="122"/>
      <c r="R10" s="123"/>
      <c r="S10" s="123"/>
      <c r="T10" s="123"/>
      <c r="U10" s="123"/>
      <c r="V10" s="123"/>
      <c r="W10" s="123"/>
      <c r="X10" s="123"/>
      <c r="Y10" s="123"/>
      <c r="Z10" s="123"/>
      <c r="AA10" s="123"/>
      <c r="AB10" s="123"/>
      <c r="AC10" s="123"/>
      <c r="AD10" s="124"/>
    </row>
    <row r="11" spans="2:30" ht="15" customHeight="1">
      <c r="B11" s="112">
        <v>2005</v>
      </c>
      <c r="C11" s="127" t="s">
        <v>45</v>
      </c>
      <c r="D11" s="127" t="s">
        <v>45</v>
      </c>
      <c r="E11" s="127" t="s">
        <v>45</v>
      </c>
      <c r="F11" s="127" t="s">
        <v>45</v>
      </c>
      <c r="G11" s="127" t="s">
        <v>45</v>
      </c>
      <c r="H11" s="127" t="s">
        <v>45</v>
      </c>
      <c r="I11" s="127" t="s">
        <v>45</v>
      </c>
      <c r="J11" s="127" t="s">
        <v>45</v>
      </c>
      <c r="K11" s="127" t="s">
        <v>45</v>
      </c>
      <c r="L11" s="127" t="s">
        <v>45</v>
      </c>
      <c r="M11" s="127" t="s">
        <v>45</v>
      </c>
      <c r="N11" s="127" t="s">
        <v>45</v>
      </c>
      <c r="O11" s="114">
        <v>61</v>
      </c>
      <c r="Q11" s="122"/>
      <c r="R11" s="123"/>
      <c r="S11" s="123"/>
      <c r="T11" s="123"/>
      <c r="U11" s="123"/>
      <c r="V11" s="123"/>
      <c r="W11" s="123"/>
      <c r="X11" s="123"/>
      <c r="Y11" s="123"/>
      <c r="Z11" s="123"/>
      <c r="AA11" s="123"/>
      <c r="AB11" s="123"/>
      <c r="AC11" s="123"/>
      <c r="AD11" s="124"/>
    </row>
    <row r="12" spans="2:30" ht="15" customHeight="1">
      <c r="B12" s="112">
        <v>2006</v>
      </c>
      <c r="C12" s="127" t="s">
        <v>45</v>
      </c>
      <c r="D12" s="127" t="s">
        <v>45</v>
      </c>
      <c r="E12" s="127" t="s">
        <v>45</v>
      </c>
      <c r="F12" s="127" t="s">
        <v>45</v>
      </c>
      <c r="G12" s="127" t="s">
        <v>45</v>
      </c>
      <c r="H12" s="127" t="s">
        <v>45</v>
      </c>
      <c r="I12" s="127" t="s">
        <v>45</v>
      </c>
      <c r="J12" s="127" t="s">
        <v>45</v>
      </c>
      <c r="K12" s="127" t="s">
        <v>45</v>
      </c>
      <c r="L12" s="127" t="s">
        <v>45</v>
      </c>
      <c r="M12" s="127" t="s">
        <v>45</v>
      </c>
      <c r="N12" s="127" t="s">
        <v>45</v>
      </c>
      <c r="O12" s="114">
        <v>52</v>
      </c>
      <c r="Q12" s="122"/>
      <c r="R12" s="123"/>
      <c r="S12" s="123"/>
      <c r="T12" s="123"/>
      <c r="U12" s="123"/>
      <c r="V12" s="123"/>
      <c r="W12" s="123"/>
      <c r="X12" s="123"/>
      <c r="Y12" s="123"/>
      <c r="Z12" s="123"/>
      <c r="AA12" s="123"/>
      <c r="AB12" s="123"/>
      <c r="AC12" s="123"/>
      <c r="AD12" s="124"/>
    </row>
    <row r="13" spans="2:30" ht="15" customHeight="1">
      <c r="B13" s="112">
        <v>2007</v>
      </c>
      <c r="C13" s="127" t="s">
        <v>45</v>
      </c>
      <c r="D13" s="127" t="s">
        <v>45</v>
      </c>
      <c r="E13" s="127" t="s">
        <v>45</v>
      </c>
      <c r="F13" s="127" t="s">
        <v>45</v>
      </c>
      <c r="G13" s="127" t="s">
        <v>45</v>
      </c>
      <c r="H13" s="127" t="s">
        <v>45</v>
      </c>
      <c r="I13" s="127" t="s">
        <v>45</v>
      </c>
      <c r="J13" s="127" t="s">
        <v>45</v>
      </c>
      <c r="K13" s="127" t="s">
        <v>45</v>
      </c>
      <c r="L13" s="127" t="s">
        <v>45</v>
      </c>
      <c r="M13" s="127" t="s">
        <v>45</v>
      </c>
      <c r="N13" s="127" t="s">
        <v>45</v>
      </c>
      <c r="O13" s="114">
        <v>44</v>
      </c>
      <c r="Q13" s="122"/>
      <c r="R13" s="123"/>
      <c r="S13" s="123"/>
      <c r="T13" s="123"/>
      <c r="U13" s="123"/>
      <c r="V13" s="123"/>
      <c r="W13" s="123"/>
      <c r="X13" s="123"/>
      <c r="Y13" s="123"/>
      <c r="Z13" s="123"/>
      <c r="AA13" s="123"/>
      <c r="AB13" s="123"/>
      <c r="AC13" s="123"/>
      <c r="AD13" s="124"/>
    </row>
    <row r="14" spans="2:30" ht="15" customHeight="1">
      <c r="B14" s="112">
        <v>2008</v>
      </c>
      <c r="C14" s="127" t="s">
        <v>45</v>
      </c>
      <c r="D14" s="127" t="s">
        <v>45</v>
      </c>
      <c r="E14" s="127" t="s">
        <v>45</v>
      </c>
      <c r="F14" s="127" t="s">
        <v>45</v>
      </c>
      <c r="G14" s="127" t="s">
        <v>45</v>
      </c>
      <c r="H14" s="127" t="s">
        <v>45</v>
      </c>
      <c r="I14" s="127" t="s">
        <v>45</v>
      </c>
      <c r="J14" s="127" t="s">
        <v>45</v>
      </c>
      <c r="K14" s="127" t="s">
        <v>45</v>
      </c>
      <c r="L14" s="127" t="s">
        <v>45</v>
      </c>
      <c r="M14" s="127" t="s">
        <v>45</v>
      </c>
      <c r="N14" s="127" t="s">
        <v>45</v>
      </c>
      <c r="O14" s="114">
        <v>55</v>
      </c>
      <c r="Q14" s="122"/>
      <c r="R14" s="123"/>
      <c r="S14" s="123"/>
      <c r="T14" s="123"/>
      <c r="U14" s="123"/>
      <c r="V14" s="123"/>
      <c r="W14" s="123"/>
      <c r="X14" s="123"/>
      <c r="Y14" s="123"/>
      <c r="Z14" s="123"/>
      <c r="AA14" s="123"/>
      <c r="AB14" s="123"/>
      <c r="AC14" s="123"/>
      <c r="AD14" s="124"/>
    </row>
    <row r="15" spans="2:30" ht="15" customHeight="1">
      <c r="B15" s="112">
        <v>2009</v>
      </c>
      <c r="C15" s="113">
        <v>2</v>
      </c>
      <c r="D15" s="113">
        <v>1</v>
      </c>
      <c r="E15" s="113">
        <v>1</v>
      </c>
      <c r="F15" s="113">
        <v>2</v>
      </c>
      <c r="G15" s="113">
        <v>2</v>
      </c>
      <c r="H15" s="113">
        <v>3</v>
      </c>
      <c r="I15" s="113">
        <v>4</v>
      </c>
      <c r="J15" s="113">
        <v>1</v>
      </c>
      <c r="K15" s="113">
        <v>4</v>
      </c>
      <c r="L15" s="113">
        <v>5</v>
      </c>
      <c r="M15" s="113">
        <v>2</v>
      </c>
      <c r="N15" s="113">
        <v>14</v>
      </c>
      <c r="O15" s="114">
        <v>41</v>
      </c>
    </row>
    <row r="16" spans="2:30" ht="15" customHeight="1">
      <c r="B16" s="112">
        <v>2010</v>
      </c>
      <c r="C16" s="113">
        <v>1</v>
      </c>
      <c r="D16" s="113">
        <v>1</v>
      </c>
      <c r="E16" s="113">
        <v>0</v>
      </c>
      <c r="F16" s="113">
        <v>1</v>
      </c>
      <c r="G16" s="113">
        <v>5</v>
      </c>
      <c r="H16" s="113">
        <v>0</v>
      </c>
      <c r="I16" s="113">
        <v>8</v>
      </c>
      <c r="J16" s="113">
        <v>4</v>
      </c>
      <c r="K16" s="113">
        <v>7</v>
      </c>
      <c r="L16" s="113">
        <v>8</v>
      </c>
      <c r="M16" s="113">
        <v>5</v>
      </c>
      <c r="N16" s="113">
        <v>17</v>
      </c>
      <c r="O16" s="114">
        <v>57</v>
      </c>
    </row>
    <row r="17" spans="2:32" ht="15" customHeight="1">
      <c r="B17" s="112">
        <v>2011</v>
      </c>
      <c r="C17" s="113">
        <v>0</v>
      </c>
      <c r="D17" s="113">
        <v>0</v>
      </c>
      <c r="E17" s="113">
        <v>3</v>
      </c>
      <c r="F17" s="113">
        <v>1</v>
      </c>
      <c r="G17" s="113">
        <v>3</v>
      </c>
      <c r="H17" s="113">
        <v>4</v>
      </c>
      <c r="I17" s="113">
        <v>1</v>
      </c>
      <c r="J17" s="113">
        <v>8</v>
      </c>
      <c r="K17" s="113">
        <v>2</v>
      </c>
      <c r="L17" s="113">
        <v>3</v>
      </c>
      <c r="M17" s="113">
        <v>5</v>
      </c>
      <c r="N17" s="113">
        <v>18</v>
      </c>
      <c r="O17" s="114">
        <v>48</v>
      </c>
      <c r="AF17" s="3"/>
    </row>
    <row r="18" spans="2:32" ht="15" customHeight="1">
      <c r="B18" s="112">
        <v>2012</v>
      </c>
      <c r="C18" s="113">
        <v>2</v>
      </c>
      <c r="D18" s="113">
        <v>0</v>
      </c>
      <c r="E18" s="113">
        <v>4</v>
      </c>
      <c r="F18" s="113">
        <v>2</v>
      </c>
      <c r="G18" s="113">
        <v>1</v>
      </c>
      <c r="H18" s="113">
        <v>5</v>
      </c>
      <c r="I18" s="113">
        <v>7</v>
      </c>
      <c r="J18" s="113">
        <v>5</v>
      </c>
      <c r="K18" s="113">
        <v>1</v>
      </c>
      <c r="L18" s="113">
        <v>4</v>
      </c>
      <c r="M18" s="113">
        <v>7</v>
      </c>
      <c r="N18" s="113">
        <v>15</v>
      </c>
      <c r="O18" s="114">
        <v>53</v>
      </c>
    </row>
    <row r="19" spans="2:32" ht="15" customHeight="1">
      <c r="B19" s="112">
        <v>2013</v>
      </c>
      <c r="C19" s="113">
        <v>2</v>
      </c>
      <c r="D19" s="113">
        <v>1</v>
      </c>
      <c r="E19" s="113">
        <v>4</v>
      </c>
      <c r="F19" s="113">
        <v>3</v>
      </c>
      <c r="G19" s="113">
        <v>4</v>
      </c>
      <c r="H19" s="113">
        <v>1</v>
      </c>
      <c r="I19" s="113">
        <v>8</v>
      </c>
      <c r="J19" s="113">
        <v>6</v>
      </c>
      <c r="K19" s="113">
        <v>6</v>
      </c>
      <c r="L19" s="113">
        <v>8</v>
      </c>
      <c r="M19" s="113">
        <v>2</v>
      </c>
      <c r="N19" s="113">
        <v>14</v>
      </c>
      <c r="O19" s="114">
        <v>59</v>
      </c>
    </row>
    <row r="20" spans="2:32" ht="15" customHeight="1">
      <c r="B20" s="112">
        <v>2014</v>
      </c>
      <c r="C20" s="113">
        <v>1</v>
      </c>
      <c r="D20" s="113">
        <v>0</v>
      </c>
      <c r="E20" s="113">
        <v>3</v>
      </c>
      <c r="F20" s="113">
        <v>5</v>
      </c>
      <c r="G20" s="113">
        <v>3</v>
      </c>
      <c r="H20" s="113">
        <v>2</v>
      </c>
      <c r="I20" s="113">
        <v>2</v>
      </c>
      <c r="J20" s="113">
        <v>5</v>
      </c>
      <c r="K20" s="113">
        <v>5</v>
      </c>
      <c r="L20" s="113">
        <v>8</v>
      </c>
      <c r="M20" s="113">
        <v>5</v>
      </c>
      <c r="N20" s="113">
        <v>24</v>
      </c>
      <c r="O20" s="114">
        <v>63</v>
      </c>
    </row>
    <row r="21" spans="2:32" ht="15" customHeight="1">
      <c r="B21" s="112">
        <v>2015</v>
      </c>
      <c r="C21" s="113">
        <v>1</v>
      </c>
      <c r="D21" s="113">
        <v>0</v>
      </c>
      <c r="E21" s="113">
        <v>3</v>
      </c>
      <c r="F21" s="113">
        <v>4</v>
      </c>
      <c r="G21" s="113">
        <v>1</v>
      </c>
      <c r="H21" s="113">
        <v>6</v>
      </c>
      <c r="I21" s="113">
        <v>6</v>
      </c>
      <c r="J21" s="113">
        <v>10</v>
      </c>
      <c r="K21" s="113">
        <v>5</v>
      </c>
      <c r="L21" s="113">
        <v>7</v>
      </c>
      <c r="M21" s="113">
        <v>6</v>
      </c>
      <c r="N21" s="113">
        <v>38</v>
      </c>
      <c r="O21" s="114">
        <v>87</v>
      </c>
    </row>
    <row r="22" spans="2:32" ht="15" customHeight="1">
      <c r="B22" s="112">
        <v>2016</v>
      </c>
      <c r="C22" s="113">
        <v>3</v>
      </c>
      <c r="D22" s="113">
        <v>1</v>
      </c>
      <c r="E22" s="113">
        <v>2</v>
      </c>
      <c r="F22" s="113">
        <v>3</v>
      </c>
      <c r="G22" s="113">
        <v>2</v>
      </c>
      <c r="H22" s="113">
        <v>2</v>
      </c>
      <c r="I22" s="113">
        <v>6</v>
      </c>
      <c r="J22" s="113">
        <v>7</v>
      </c>
      <c r="K22" s="113">
        <v>8</v>
      </c>
      <c r="L22" s="113">
        <v>9</v>
      </c>
      <c r="M22" s="113">
        <v>6</v>
      </c>
      <c r="N22" s="113">
        <v>36</v>
      </c>
      <c r="O22" s="114">
        <v>85</v>
      </c>
    </row>
    <row r="23" spans="2:32" ht="15" customHeight="1">
      <c r="B23" s="112">
        <v>2017</v>
      </c>
      <c r="C23" s="113">
        <v>0</v>
      </c>
      <c r="D23" s="113">
        <v>1</v>
      </c>
      <c r="E23" s="113">
        <v>2</v>
      </c>
      <c r="F23" s="113">
        <v>2</v>
      </c>
      <c r="G23" s="113">
        <v>3</v>
      </c>
      <c r="H23" s="113">
        <v>3</v>
      </c>
      <c r="I23" s="113">
        <v>5</v>
      </c>
      <c r="J23" s="113">
        <v>2</v>
      </c>
      <c r="K23" s="113">
        <v>7</v>
      </c>
      <c r="L23" s="113">
        <v>7</v>
      </c>
      <c r="M23" s="113">
        <v>8</v>
      </c>
      <c r="N23" s="113">
        <v>44</v>
      </c>
      <c r="O23" s="114">
        <v>84</v>
      </c>
    </row>
    <row r="24" spans="2:32" ht="15" customHeight="1">
      <c r="B24" s="115">
        <v>2018</v>
      </c>
      <c r="C24" s="116">
        <v>0</v>
      </c>
      <c r="D24" s="116">
        <v>1</v>
      </c>
      <c r="E24" s="116">
        <v>4</v>
      </c>
      <c r="F24" s="116">
        <v>4</v>
      </c>
      <c r="G24" s="116">
        <v>1</v>
      </c>
      <c r="H24" s="116">
        <v>0</v>
      </c>
      <c r="I24" s="116">
        <v>3</v>
      </c>
      <c r="J24" s="116">
        <v>9</v>
      </c>
      <c r="K24" s="116">
        <v>6</v>
      </c>
      <c r="L24" s="116">
        <v>6</v>
      </c>
      <c r="M24" s="116">
        <v>3</v>
      </c>
      <c r="N24" s="116">
        <v>36</v>
      </c>
      <c r="O24" s="117">
        <v>73</v>
      </c>
    </row>
    <row r="25" spans="2:32" ht="15" customHeight="1">
      <c r="B25" s="115">
        <v>2019</v>
      </c>
      <c r="C25" s="116">
        <v>1</v>
      </c>
      <c r="D25" s="116">
        <v>0</v>
      </c>
      <c r="E25" s="116">
        <v>4</v>
      </c>
      <c r="F25" s="116">
        <v>2</v>
      </c>
      <c r="G25" s="116">
        <v>5</v>
      </c>
      <c r="H25" s="116">
        <v>1</v>
      </c>
      <c r="I25" s="116">
        <v>3</v>
      </c>
      <c r="J25" s="116">
        <v>4</v>
      </c>
      <c r="K25" s="116">
        <v>5</v>
      </c>
      <c r="L25" s="116">
        <v>12</v>
      </c>
      <c r="M25" s="116">
        <v>12</v>
      </c>
      <c r="N25" s="116">
        <v>42</v>
      </c>
      <c r="O25" s="117">
        <f>SUM(C25:N25)</f>
        <v>91</v>
      </c>
    </row>
    <row r="26" spans="2:32" ht="15" customHeight="1">
      <c r="B26" s="115">
        <v>2020</v>
      </c>
      <c r="C26" s="116">
        <v>4</v>
      </c>
      <c r="D26" s="116">
        <v>0</v>
      </c>
      <c r="E26" s="116">
        <v>1</v>
      </c>
      <c r="F26" s="116">
        <v>4</v>
      </c>
      <c r="G26" s="116">
        <v>0</v>
      </c>
      <c r="H26" s="116">
        <v>1</v>
      </c>
      <c r="I26" s="116">
        <v>3</v>
      </c>
      <c r="J26" s="116">
        <v>1</v>
      </c>
      <c r="K26" s="116">
        <v>5</v>
      </c>
      <c r="L26" s="116">
        <v>9</v>
      </c>
      <c r="M26" s="116">
        <v>9</v>
      </c>
      <c r="N26" s="116">
        <v>43</v>
      </c>
      <c r="O26" s="117">
        <f>SUM(C26:N26)</f>
        <v>80</v>
      </c>
    </row>
    <row r="27" spans="2:32" ht="15" customHeight="1">
      <c r="B27" s="115">
        <v>2021</v>
      </c>
      <c r="C27" s="116">
        <v>0</v>
      </c>
      <c r="D27" s="116">
        <v>1</v>
      </c>
      <c r="E27" s="116">
        <v>4</v>
      </c>
      <c r="F27" s="116">
        <v>2</v>
      </c>
      <c r="G27" s="116">
        <v>4</v>
      </c>
      <c r="H27" s="116">
        <v>2</v>
      </c>
      <c r="I27" s="116">
        <v>3</v>
      </c>
      <c r="J27" s="116">
        <v>7</v>
      </c>
      <c r="K27" s="116">
        <v>6</v>
      </c>
      <c r="L27" s="116">
        <v>7</v>
      </c>
      <c r="M27" s="116">
        <v>8</v>
      </c>
      <c r="N27" s="116">
        <v>59</v>
      </c>
      <c r="O27" s="117">
        <f>SUM(C27:N27)</f>
        <v>103</v>
      </c>
    </row>
    <row r="28" spans="2:32" ht="15" customHeight="1">
      <c r="B28" s="141">
        <v>2022</v>
      </c>
      <c r="C28" s="142">
        <v>4</v>
      </c>
      <c r="D28" s="142">
        <v>2</v>
      </c>
      <c r="E28" s="142">
        <v>0</v>
      </c>
      <c r="F28" s="142">
        <v>6</v>
      </c>
      <c r="G28" s="142">
        <v>1</v>
      </c>
      <c r="H28" s="142">
        <v>1</v>
      </c>
      <c r="I28" s="142">
        <v>3</v>
      </c>
      <c r="J28" s="142">
        <v>8</v>
      </c>
      <c r="K28" s="142">
        <v>6</v>
      </c>
      <c r="L28" s="142">
        <v>4</v>
      </c>
      <c r="M28" s="142">
        <v>13</v>
      </c>
      <c r="N28" s="142">
        <v>72</v>
      </c>
      <c r="O28" s="118">
        <f>SUM(C28:N28)</f>
        <v>120</v>
      </c>
    </row>
    <row r="29" spans="2:32" s="1" customFormat="1" ht="5.25" customHeight="1">
      <c r="B29" s="2"/>
      <c r="D29" s="3"/>
      <c r="E29" s="3"/>
    </row>
    <row r="30" spans="2:32" s="4" customFormat="1" ht="12.75" customHeight="1">
      <c r="B30" s="7" t="s">
        <v>31</v>
      </c>
      <c r="C30" s="5"/>
      <c r="D30" s="6"/>
      <c r="E30" s="6"/>
      <c r="F30" s="5"/>
      <c r="G30" s="5"/>
      <c r="H30" s="5"/>
      <c r="I30" s="1"/>
      <c r="J30" s="1"/>
      <c r="K30" s="1"/>
    </row>
    <row r="31" spans="2:32" s="1" customFormat="1" ht="5.25" customHeight="1">
      <c r="B31" s="2"/>
      <c r="D31" s="3"/>
      <c r="E31" s="3"/>
    </row>
    <row r="32" spans="2:32" s="4" customFormat="1" ht="12.75" customHeight="1">
      <c r="B32" s="7" t="s">
        <v>49</v>
      </c>
      <c r="C32" s="91"/>
      <c r="D32" s="92"/>
      <c r="E32" s="6"/>
      <c r="F32" s="5"/>
      <c r="G32" s="5"/>
      <c r="H32" s="5"/>
      <c r="I32" s="5"/>
      <c r="J32" s="5"/>
      <c r="K32" s="5"/>
    </row>
    <row r="33" spans="2:16" s="1" customFormat="1" ht="5.25" customHeight="1">
      <c r="B33" s="2"/>
      <c r="D33" s="3"/>
      <c r="E33" s="3"/>
    </row>
    <row r="34" spans="2:16" s="1" customFormat="1" ht="12.75" customHeight="1">
      <c r="B34" s="2" t="s">
        <v>47</v>
      </c>
      <c r="D34" s="3"/>
      <c r="E34" s="3"/>
    </row>
    <row r="35" spans="2:16" s="4" customFormat="1" ht="20.25" customHeight="1">
      <c r="B35" s="158" t="s">
        <v>46</v>
      </c>
      <c r="C35" s="158"/>
      <c r="D35" s="158"/>
      <c r="E35" s="158"/>
      <c r="F35" s="158"/>
      <c r="G35" s="158"/>
      <c r="H35" s="158"/>
      <c r="I35" s="158"/>
      <c r="J35" s="158"/>
      <c r="K35" s="158"/>
      <c r="L35" s="158"/>
      <c r="M35" s="158"/>
      <c r="N35" s="158"/>
      <c r="O35" s="158"/>
    </row>
    <row r="36" spans="2:16" ht="12">
      <c r="B36" s="7" t="s">
        <v>0</v>
      </c>
      <c r="C36" s="68"/>
    </row>
    <row r="37" spans="2:16">
      <c r="C37" s="68"/>
    </row>
    <row r="38" spans="2:16">
      <c r="C38" s="68"/>
    </row>
    <row r="39" spans="2:16">
      <c r="C39" s="68"/>
    </row>
    <row r="40" spans="2:16">
      <c r="C40" s="68"/>
      <c r="D40" s="157"/>
      <c r="E40" s="157"/>
    </row>
    <row r="41" spans="2:16">
      <c r="C41" s="68"/>
      <c r="D41" s="157"/>
      <c r="E41" s="157"/>
    </row>
    <row r="42" spans="2:16">
      <c r="C42" s="68"/>
    </row>
    <row r="43" spans="2:16">
      <c r="C43" s="68"/>
    </row>
    <row r="44" spans="2:16">
      <c r="C44" s="68"/>
    </row>
    <row r="45" spans="2:16">
      <c r="C45" s="69"/>
      <c r="D45" s="64"/>
      <c r="E45" s="64"/>
      <c r="F45" s="64"/>
      <c r="G45" s="64"/>
      <c r="H45" s="64"/>
      <c r="I45" s="64"/>
      <c r="J45" s="64"/>
      <c r="K45" s="64"/>
      <c r="L45" s="64"/>
      <c r="M45" s="64"/>
      <c r="N45" s="64"/>
      <c r="O45" s="64"/>
      <c r="P45" s="64"/>
    </row>
    <row r="46" spans="2:16">
      <c r="C46" s="68"/>
    </row>
    <row r="49" spans="3:14">
      <c r="C49" s="68"/>
      <c r="D49" s="70"/>
      <c r="E49" s="70"/>
      <c r="F49" s="70"/>
      <c r="G49" s="70"/>
      <c r="H49" s="70"/>
      <c r="J49" s="70"/>
      <c r="K49" s="70"/>
      <c r="L49" s="70"/>
      <c r="M49" s="70"/>
      <c r="N49" s="70"/>
    </row>
    <row r="50" spans="3:14">
      <c r="C50" s="68"/>
      <c r="M50" s="64"/>
      <c r="N50" s="64"/>
    </row>
    <row r="51" spans="3:14">
      <c r="M51" s="64"/>
      <c r="N51" s="64"/>
    </row>
    <row r="52" spans="3:14">
      <c r="M52" s="64"/>
      <c r="N52" s="64"/>
    </row>
    <row r="53" spans="3:14">
      <c r="M53" s="64"/>
      <c r="N53" s="64"/>
    </row>
    <row r="54" spans="3:14">
      <c r="M54" s="64"/>
      <c r="N54" s="64"/>
    </row>
    <row r="55" spans="3:14">
      <c r="M55" s="64"/>
      <c r="N55" s="64"/>
    </row>
    <row r="56" spans="3:14">
      <c r="M56" s="64"/>
      <c r="N56" s="64"/>
    </row>
    <row r="57" spans="3:14">
      <c r="M57" s="64"/>
      <c r="N57" s="64"/>
    </row>
    <row r="58" spans="3:14">
      <c r="M58" s="64"/>
      <c r="N58" s="64"/>
    </row>
    <row r="59" spans="3:14">
      <c r="M59" s="64"/>
      <c r="N59" s="64"/>
    </row>
    <row r="60" spans="3:14">
      <c r="M60" s="64"/>
      <c r="N60" s="64"/>
    </row>
    <row r="61" spans="3:14">
      <c r="M61" s="64"/>
      <c r="N61" s="64"/>
    </row>
    <row r="62" spans="3:14">
      <c r="D62" s="65"/>
      <c r="E62" s="65"/>
      <c r="F62" s="65"/>
      <c r="G62" s="65"/>
      <c r="H62" s="65"/>
      <c r="I62" s="65"/>
      <c r="J62" s="65"/>
      <c r="K62" s="65"/>
      <c r="L62" s="65"/>
      <c r="M62" s="65"/>
      <c r="N62" s="65"/>
    </row>
    <row r="65" spans="3:14">
      <c r="I65" s="68"/>
      <c r="J65" s="67"/>
    </row>
    <row r="66" spans="3:14">
      <c r="C66" s="68"/>
      <c r="D66" s="65"/>
      <c r="E66" s="72"/>
    </row>
    <row r="67" spans="3:14">
      <c r="C67" s="68"/>
      <c r="D67" s="65"/>
      <c r="E67" s="72"/>
      <c r="F67" s="65"/>
      <c r="G67" s="65"/>
      <c r="H67" s="65"/>
      <c r="K67" s="65"/>
      <c r="L67" s="65"/>
      <c r="M67" s="65"/>
      <c r="N67" s="65"/>
    </row>
    <row r="68" spans="3:14">
      <c r="C68" s="68"/>
      <c r="D68" s="65"/>
      <c r="E68" s="72"/>
    </row>
    <row r="69" spans="3:14">
      <c r="C69" s="68"/>
      <c r="D69" s="65"/>
      <c r="E69" s="72"/>
    </row>
    <row r="70" spans="3:14">
      <c r="C70" s="68"/>
      <c r="D70" s="65"/>
      <c r="E70" s="72"/>
    </row>
    <row r="71" spans="3:14">
      <c r="C71" s="68"/>
      <c r="D71" s="65"/>
      <c r="E71" s="72"/>
    </row>
    <row r="72" spans="3:14">
      <c r="C72" s="68"/>
      <c r="D72" s="65"/>
      <c r="E72" s="72"/>
    </row>
    <row r="73" spans="3:14">
      <c r="C73" s="68"/>
      <c r="D73" s="65"/>
      <c r="E73" s="72"/>
    </row>
    <row r="74" spans="3:14">
      <c r="C74" s="68"/>
      <c r="D74" s="65"/>
      <c r="E74" s="72"/>
      <c r="J74" s="65"/>
    </row>
    <row r="75" spans="3:14">
      <c r="C75" s="68"/>
      <c r="D75" s="65"/>
      <c r="E75" s="72"/>
    </row>
    <row r="76" spans="3:14">
      <c r="D76" s="71"/>
    </row>
    <row r="80" spans="3:14">
      <c r="C80" s="68"/>
    </row>
  </sheetData>
  <mergeCells count="3">
    <mergeCell ref="D40:D41"/>
    <mergeCell ref="E40:E41"/>
    <mergeCell ref="B35:O35"/>
  </mergeCells>
  <pageMargins left="0.70866141732283472" right="0.70866141732283472" top="0.74803149606299213" bottom="0.74803149606299213" header="0.31496062992125984" footer="0.31496062992125984"/>
  <pageSetup paperSize="9" scale="85" orientation="landscape" r:id="rId1"/>
  <headerFooter>
    <oddHeader>&amp;L&amp;G&amp;C&amp;"Arial,Normal"&amp;10Etat de santé - Morts violentes</oddHeader>
    <oddFooter>&amp;L&amp;"Arial,Normal"&amp;10&amp;A&amp;C&amp;"Arial,Normal"&amp;10 &amp;P / &amp;N&amp;R&amp;"Arial,Normal"&amp;10&amp;F</oddFooter>
  </headerFooter>
  <colBreaks count="1" manualBreakCount="1">
    <brk id="15" min="1" max="32"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C40"/>
  <sheetViews>
    <sheetView showGridLines="0" zoomScaleNormal="100" workbookViewId="0"/>
  </sheetViews>
  <sheetFormatPr baseColWidth="10" defaultColWidth="13.42578125" defaultRowHeight="11.25"/>
  <cols>
    <col min="1" max="1" width="3.7109375" style="40" customWidth="1"/>
    <col min="2" max="2" width="9.85546875" style="40" customWidth="1"/>
    <col min="3" max="7" width="12.7109375" style="40" customWidth="1"/>
    <col min="8" max="8" width="13.140625" style="40" customWidth="1"/>
    <col min="9" max="11" width="12.7109375" style="40" customWidth="1"/>
    <col min="12" max="12" width="10.85546875" style="40" customWidth="1"/>
    <col min="13" max="13" width="1.28515625" style="40" customWidth="1"/>
    <col min="14" max="14" width="9.28515625" style="40" customWidth="1"/>
    <col min="15" max="15" width="7.42578125" style="40" customWidth="1"/>
    <col min="16" max="17" width="13.42578125" style="40"/>
    <col min="18" max="29" width="5.5703125" style="40" bestFit="1" customWidth="1"/>
    <col min="30" max="16384" width="13.42578125" style="40"/>
  </cols>
  <sheetData>
    <row r="2" spans="2:29" ht="19.5" customHeight="1">
      <c r="B2" s="74" t="s">
        <v>35</v>
      </c>
      <c r="O2" s="75"/>
    </row>
    <row r="4" spans="2:29" ht="59.25" customHeight="1">
      <c r="B4" s="107" t="s">
        <v>6</v>
      </c>
      <c r="C4" s="119" t="s">
        <v>18</v>
      </c>
      <c r="D4" s="119" t="s">
        <v>21</v>
      </c>
      <c r="E4" s="119" t="s">
        <v>20</v>
      </c>
      <c r="F4" s="119" t="s">
        <v>22</v>
      </c>
      <c r="G4" s="119" t="s">
        <v>62</v>
      </c>
      <c r="H4" s="119" t="s">
        <v>59</v>
      </c>
      <c r="I4" s="119" t="s">
        <v>60</v>
      </c>
      <c r="J4" s="119" t="s">
        <v>61</v>
      </c>
      <c r="K4" s="119" t="s">
        <v>19</v>
      </c>
      <c r="L4" s="119" t="s">
        <v>17</v>
      </c>
      <c r="M4" s="109"/>
      <c r="N4" s="109"/>
      <c r="O4" s="109"/>
    </row>
    <row r="5" spans="2:29" ht="15" customHeight="1">
      <c r="B5" s="110">
        <v>1999</v>
      </c>
      <c r="C5" s="144">
        <v>0</v>
      </c>
      <c r="D5" s="144">
        <v>13</v>
      </c>
      <c r="E5" s="144">
        <v>12</v>
      </c>
      <c r="F5" s="144">
        <v>7</v>
      </c>
      <c r="G5" s="144">
        <v>3</v>
      </c>
      <c r="H5" s="144">
        <v>11</v>
      </c>
      <c r="I5" s="144">
        <v>2</v>
      </c>
      <c r="J5" s="144">
        <v>5</v>
      </c>
      <c r="K5" s="144">
        <v>9</v>
      </c>
      <c r="L5" s="111">
        <v>62</v>
      </c>
      <c r="M5" s="105"/>
      <c r="N5" s="105"/>
      <c r="O5" s="105"/>
      <c r="Q5" s="104"/>
      <c r="R5" s="104"/>
      <c r="S5" s="104"/>
      <c r="T5" s="104"/>
      <c r="U5" s="104"/>
      <c r="V5" s="104"/>
      <c r="W5" s="104"/>
      <c r="X5" s="104"/>
      <c r="Y5" s="104"/>
      <c r="Z5" s="104"/>
      <c r="AA5" s="104"/>
      <c r="AB5" s="104"/>
      <c r="AC5" s="104"/>
    </row>
    <row r="6" spans="2:29" ht="15" customHeight="1">
      <c r="B6" s="112">
        <v>2000</v>
      </c>
      <c r="C6" s="145">
        <v>0</v>
      </c>
      <c r="D6" s="145">
        <v>15</v>
      </c>
      <c r="E6" s="145">
        <v>14</v>
      </c>
      <c r="F6" s="145">
        <v>4</v>
      </c>
      <c r="G6" s="145">
        <v>3</v>
      </c>
      <c r="H6" s="145">
        <v>12</v>
      </c>
      <c r="I6" s="145">
        <v>7</v>
      </c>
      <c r="J6" s="145">
        <v>1</v>
      </c>
      <c r="K6" s="145">
        <v>8</v>
      </c>
      <c r="L6" s="114">
        <v>64</v>
      </c>
      <c r="M6" s="105"/>
      <c r="N6" s="105"/>
      <c r="O6" s="105"/>
      <c r="Q6" s="104"/>
      <c r="R6" s="104"/>
      <c r="S6" s="104"/>
      <c r="T6" s="104"/>
      <c r="U6" s="104"/>
      <c r="V6" s="104"/>
      <c r="W6" s="104"/>
      <c r="X6" s="104"/>
      <c r="Y6" s="104"/>
      <c r="Z6" s="104"/>
      <c r="AA6" s="104"/>
      <c r="AB6" s="104"/>
      <c r="AC6" s="104"/>
    </row>
    <row r="7" spans="2:29" ht="15" customHeight="1">
      <c r="B7" s="112">
        <v>2001</v>
      </c>
      <c r="C7" s="145">
        <v>0</v>
      </c>
      <c r="D7" s="145">
        <v>13</v>
      </c>
      <c r="E7" s="145">
        <v>7</v>
      </c>
      <c r="F7" s="145">
        <v>7</v>
      </c>
      <c r="G7" s="145">
        <v>5</v>
      </c>
      <c r="H7" s="145">
        <v>10</v>
      </c>
      <c r="I7" s="145">
        <v>3</v>
      </c>
      <c r="J7" s="145">
        <v>5</v>
      </c>
      <c r="K7" s="145">
        <v>1</v>
      </c>
      <c r="L7" s="114">
        <v>51</v>
      </c>
      <c r="M7" s="105"/>
      <c r="N7" s="105"/>
      <c r="O7" s="105"/>
      <c r="Q7" s="104"/>
      <c r="R7" s="104"/>
      <c r="S7" s="104"/>
      <c r="T7" s="104"/>
      <c r="U7" s="104"/>
      <c r="V7" s="104"/>
      <c r="W7" s="104"/>
      <c r="X7" s="104"/>
      <c r="Y7" s="104"/>
      <c r="Z7" s="104"/>
      <c r="AA7" s="104"/>
      <c r="AB7" s="104"/>
      <c r="AC7" s="104"/>
    </row>
    <row r="8" spans="2:29" ht="15" customHeight="1">
      <c r="B8" s="112">
        <v>2002</v>
      </c>
      <c r="C8" s="145">
        <v>0</v>
      </c>
      <c r="D8" s="145">
        <v>12</v>
      </c>
      <c r="E8" s="145">
        <v>13</v>
      </c>
      <c r="F8" s="145">
        <v>9</v>
      </c>
      <c r="G8" s="145">
        <v>6</v>
      </c>
      <c r="H8" s="145">
        <v>7</v>
      </c>
      <c r="I8" s="145">
        <v>6</v>
      </c>
      <c r="J8" s="145">
        <v>1</v>
      </c>
      <c r="K8" s="145">
        <v>5</v>
      </c>
      <c r="L8" s="114">
        <v>59</v>
      </c>
      <c r="M8" s="105"/>
      <c r="N8" s="105"/>
      <c r="O8" s="105"/>
      <c r="Q8" s="104"/>
      <c r="R8" s="104"/>
      <c r="S8" s="104"/>
      <c r="T8" s="104"/>
      <c r="U8" s="104"/>
      <c r="V8" s="104"/>
      <c r="W8" s="104"/>
      <c r="X8" s="104"/>
      <c r="Y8" s="104"/>
      <c r="Z8" s="104"/>
      <c r="AA8" s="104"/>
      <c r="AB8" s="104"/>
      <c r="AC8" s="104"/>
    </row>
    <row r="9" spans="2:29" ht="15" customHeight="1">
      <c r="B9" s="112">
        <v>2003</v>
      </c>
      <c r="C9" s="145">
        <v>2</v>
      </c>
      <c r="D9" s="145">
        <v>12</v>
      </c>
      <c r="E9" s="145">
        <v>9</v>
      </c>
      <c r="F9" s="145">
        <v>4</v>
      </c>
      <c r="G9" s="145">
        <v>2</v>
      </c>
      <c r="H9" s="145">
        <v>12</v>
      </c>
      <c r="I9" s="145">
        <v>3</v>
      </c>
      <c r="J9" s="145">
        <v>0</v>
      </c>
      <c r="K9" s="145">
        <v>6</v>
      </c>
      <c r="L9" s="114">
        <v>50</v>
      </c>
      <c r="M9" s="105"/>
      <c r="N9" s="105"/>
      <c r="O9" s="105"/>
      <c r="Q9" s="104"/>
      <c r="R9" s="104"/>
      <c r="S9" s="104"/>
      <c r="T9" s="104"/>
      <c r="U9" s="104"/>
      <c r="V9" s="104"/>
      <c r="W9" s="104"/>
      <c r="X9" s="104"/>
      <c r="Y9" s="104"/>
      <c r="Z9" s="104"/>
      <c r="AA9" s="104"/>
      <c r="AB9" s="104"/>
      <c r="AC9" s="104"/>
    </row>
    <row r="10" spans="2:29" ht="15" customHeight="1">
      <c r="B10" s="112">
        <v>2004</v>
      </c>
      <c r="C10" s="145">
        <v>3</v>
      </c>
      <c r="D10" s="145">
        <v>7</v>
      </c>
      <c r="E10" s="145">
        <v>7</v>
      </c>
      <c r="F10" s="145">
        <v>8</v>
      </c>
      <c r="G10" s="145">
        <v>6</v>
      </c>
      <c r="H10" s="145">
        <v>8</v>
      </c>
      <c r="I10" s="145">
        <v>6</v>
      </c>
      <c r="J10" s="145">
        <v>1</v>
      </c>
      <c r="K10" s="145">
        <v>2</v>
      </c>
      <c r="L10" s="114">
        <v>48</v>
      </c>
      <c r="M10" s="105"/>
      <c r="N10" s="105"/>
      <c r="O10" s="105"/>
      <c r="Q10" s="104"/>
      <c r="R10" s="104"/>
      <c r="S10" s="104"/>
      <c r="T10" s="104"/>
      <c r="U10" s="104"/>
      <c r="V10" s="104"/>
      <c r="W10" s="104"/>
      <c r="X10" s="104"/>
      <c r="Y10" s="104"/>
      <c r="Z10" s="104"/>
      <c r="AA10" s="104"/>
      <c r="AB10" s="104"/>
      <c r="AC10" s="104"/>
    </row>
    <row r="11" spans="2:29" ht="15" customHeight="1">
      <c r="B11" s="112">
        <v>2005</v>
      </c>
      <c r="C11" s="145">
        <v>5</v>
      </c>
      <c r="D11" s="145">
        <v>12</v>
      </c>
      <c r="E11" s="145">
        <v>11</v>
      </c>
      <c r="F11" s="145">
        <v>4</v>
      </c>
      <c r="G11" s="145">
        <v>8</v>
      </c>
      <c r="H11" s="145">
        <v>10</v>
      </c>
      <c r="I11" s="145">
        <v>3</v>
      </c>
      <c r="J11" s="145">
        <v>2</v>
      </c>
      <c r="K11" s="145">
        <v>6</v>
      </c>
      <c r="L11" s="114">
        <v>61</v>
      </c>
      <c r="M11" s="105"/>
      <c r="N11" s="105"/>
      <c r="O11" s="105"/>
      <c r="Q11" s="104"/>
      <c r="R11" s="104"/>
      <c r="S11" s="104"/>
      <c r="T11" s="104"/>
      <c r="U11" s="104"/>
      <c r="V11" s="104"/>
      <c r="W11" s="104"/>
      <c r="X11" s="104"/>
      <c r="Y11" s="104"/>
      <c r="Z11" s="104"/>
      <c r="AA11" s="104"/>
      <c r="AB11" s="104"/>
      <c r="AC11" s="104"/>
    </row>
    <row r="12" spans="2:29" ht="15" customHeight="1">
      <c r="B12" s="112">
        <v>2006</v>
      </c>
      <c r="C12" s="145">
        <v>2</v>
      </c>
      <c r="D12" s="145">
        <v>11</v>
      </c>
      <c r="E12" s="145">
        <v>10</v>
      </c>
      <c r="F12" s="145">
        <v>5</v>
      </c>
      <c r="G12" s="145">
        <v>3</v>
      </c>
      <c r="H12" s="145">
        <v>8</v>
      </c>
      <c r="I12" s="145">
        <v>3</v>
      </c>
      <c r="J12" s="145">
        <v>2</v>
      </c>
      <c r="K12" s="145">
        <v>8</v>
      </c>
      <c r="L12" s="114">
        <v>52</v>
      </c>
      <c r="M12" s="105"/>
      <c r="N12" s="105"/>
      <c r="O12" s="105"/>
      <c r="Q12" s="104"/>
      <c r="R12" s="104"/>
      <c r="S12" s="104"/>
      <c r="T12" s="104"/>
      <c r="U12" s="104"/>
      <c r="V12" s="104"/>
      <c r="W12" s="104"/>
      <c r="X12" s="104"/>
      <c r="Y12" s="104"/>
      <c r="Z12" s="104"/>
      <c r="AA12" s="104"/>
      <c r="AB12" s="104"/>
      <c r="AC12" s="104"/>
    </row>
    <row r="13" spans="2:29" ht="15" customHeight="1">
      <c r="B13" s="112">
        <v>2007</v>
      </c>
      <c r="C13" s="145">
        <v>3</v>
      </c>
      <c r="D13" s="145">
        <v>6</v>
      </c>
      <c r="E13" s="145">
        <v>9</v>
      </c>
      <c r="F13" s="145">
        <v>7</v>
      </c>
      <c r="G13" s="145">
        <v>5</v>
      </c>
      <c r="H13" s="145">
        <v>7</v>
      </c>
      <c r="I13" s="145">
        <v>6</v>
      </c>
      <c r="J13" s="145">
        <v>0</v>
      </c>
      <c r="K13" s="145">
        <v>1</v>
      </c>
      <c r="L13" s="114">
        <v>44</v>
      </c>
      <c r="M13" s="105"/>
      <c r="N13" s="105"/>
      <c r="O13" s="105"/>
      <c r="Q13" s="104"/>
      <c r="R13" s="104"/>
      <c r="S13" s="104"/>
      <c r="T13" s="104"/>
      <c r="U13" s="104"/>
      <c r="V13" s="104"/>
      <c r="W13" s="104"/>
      <c r="X13" s="104"/>
      <c r="Y13" s="104"/>
      <c r="Z13" s="104"/>
      <c r="AA13" s="104"/>
      <c r="AB13" s="104"/>
      <c r="AC13" s="104"/>
    </row>
    <row r="14" spans="2:29" ht="15" customHeight="1">
      <c r="B14" s="112">
        <v>2008</v>
      </c>
      <c r="C14" s="145">
        <v>8</v>
      </c>
      <c r="D14" s="145">
        <v>7</v>
      </c>
      <c r="E14" s="145">
        <v>9</v>
      </c>
      <c r="F14" s="145">
        <v>6</v>
      </c>
      <c r="G14" s="145">
        <v>4</v>
      </c>
      <c r="H14" s="145">
        <v>13</v>
      </c>
      <c r="I14" s="145">
        <v>3</v>
      </c>
      <c r="J14" s="145">
        <v>1</v>
      </c>
      <c r="K14" s="145">
        <v>4</v>
      </c>
      <c r="L14" s="114">
        <v>55</v>
      </c>
      <c r="M14" s="105"/>
      <c r="N14" s="105"/>
      <c r="O14" s="105"/>
      <c r="Q14" s="104"/>
      <c r="R14" s="104"/>
      <c r="S14" s="104"/>
      <c r="T14" s="104"/>
      <c r="U14" s="104"/>
      <c r="V14" s="104"/>
      <c r="W14" s="104"/>
      <c r="X14" s="104"/>
      <c r="Y14" s="104"/>
      <c r="Z14" s="104"/>
      <c r="AA14" s="104"/>
      <c r="AB14" s="104"/>
      <c r="AC14" s="104"/>
    </row>
    <row r="15" spans="2:29" ht="15" customHeight="1">
      <c r="B15" s="112">
        <v>2009</v>
      </c>
      <c r="C15" s="145">
        <v>2</v>
      </c>
      <c r="D15" s="145">
        <v>11</v>
      </c>
      <c r="E15" s="145">
        <v>7</v>
      </c>
      <c r="F15" s="145">
        <v>5</v>
      </c>
      <c r="G15" s="145">
        <v>5</v>
      </c>
      <c r="H15" s="145">
        <v>5</v>
      </c>
      <c r="I15" s="145">
        <v>5</v>
      </c>
      <c r="J15" s="145">
        <v>1</v>
      </c>
      <c r="K15" s="145" t="s">
        <v>26</v>
      </c>
      <c r="L15" s="114">
        <v>41</v>
      </c>
      <c r="M15" s="105"/>
      <c r="N15" s="105"/>
      <c r="O15" s="105"/>
      <c r="Q15" s="104"/>
      <c r="R15" s="104"/>
      <c r="S15" s="104"/>
      <c r="T15" s="104"/>
      <c r="U15" s="104"/>
      <c r="V15" s="104"/>
      <c r="W15" s="104"/>
      <c r="X15" s="104"/>
      <c r="Y15" s="104"/>
      <c r="Z15" s="104"/>
      <c r="AA15" s="104"/>
      <c r="AB15" s="104"/>
      <c r="AC15" s="104"/>
    </row>
    <row r="16" spans="2:29" ht="15" customHeight="1">
      <c r="B16" s="112">
        <v>2010</v>
      </c>
      <c r="C16" s="145">
        <v>11</v>
      </c>
      <c r="D16" s="145">
        <v>5</v>
      </c>
      <c r="E16" s="145">
        <v>7</v>
      </c>
      <c r="F16" s="145">
        <v>2</v>
      </c>
      <c r="G16" s="145">
        <v>7</v>
      </c>
      <c r="H16" s="145">
        <v>14</v>
      </c>
      <c r="I16" s="145">
        <v>3</v>
      </c>
      <c r="J16" s="145">
        <v>1</v>
      </c>
      <c r="K16" s="145">
        <v>7</v>
      </c>
      <c r="L16" s="114">
        <v>57</v>
      </c>
      <c r="M16" s="105"/>
      <c r="N16" s="105"/>
      <c r="O16" s="105"/>
      <c r="Q16" s="104"/>
      <c r="R16" s="104"/>
      <c r="S16" s="104"/>
      <c r="T16" s="104"/>
      <c r="U16" s="104"/>
      <c r="V16" s="104"/>
      <c r="W16" s="104"/>
      <c r="X16" s="104"/>
      <c r="Y16" s="104"/>
      <c r="Z16" s="104"/>
      <c r="AA16" s="104"/>
      <c r="AB16" s="104"/>
      <c r="AC16" s="104"/>
    </row>
    <row r="17" spans="2:29" ht="15" customHeight="1">
      <c r="B17" s="112">
        <v>2011</v>
      </c>
      <c r="C17" s="145">
        <v>12</v>
      </c>
      <c r="D17" s="145">
        <v>7</v>
      </c>
      <c r="E17" s="145">
        <v>10</v>
      </c>
      <c r="F17" s="145">
        <v>2</v>
      </c>
      <c r="G17" s="145">
        <v>2</v>
      </c>
      <c r="H17" s="145">
        <v>4</v>
      </c>
      <c r="I17" s="145">
        <v>3</v>
      </c>
      <c r="J17" s="145">
        <v>2</v>
      </c>
      <c r="K17" s="145">
        <v>6</v>
      </c>
      <c r="L17" s="114">
        <v>48</v>
      </c>
      <c r="M17" s="105"/>
      <c r="N17" s="105"/>
      <c r="O17" s="105"/>
      <c r="Q17" s="104"/>
      <c r="R17" s="104"/>
      <c r="S17" s="104"/>
      <c r="T17" s="104"/>
      <c r="U17" s="104"/>
      <c r="V17" s="104"/>
      <c r="W17" s="104"/>
      <c r="X17" s="104"/>
      <c r="Y17" s="104"/>
      <c r="Z17" s="104"/>
      <c r="AA17" s="104"/>
      <c r="AB17" s="104"/>
      <c r="AC17" s="104"/>
    </row>
    <row r="18" spans="2:29" ht="15" customHeight="1">
      <c r="B18" s="115">
        <v>2012</v>
      </c>
      <c r="C18" s="106">
        <v>8</v>
      </c>
      <c r="D18" s="106">
        <v>7</v>
      </c>
      <c r="E18" s="106">
        <v>15</v>
      </c>
      <c r="F18" s="106">
        <v>5</v>
      </c>
      <c r="G18" s="106">
        <v>4</v>
      </c>
      <c r="H18" s="106">
        <v>7</v>
      </c>
      <c r="I18" s="106">
        <v>2</v>
      </c>
      <c r="J18" s="106">
        <v>2</v>
      </c>
      <c r="K18" s="106">
        <v>3</v>
      </c>
      <c r="L18" s="117">
        <v>53</v>
      </c>
      <c r="M18" s="105"/>
      <c r="N18" s="105"/>
      <c r="O18" s="105"/>
      <c r="Q18" s="104"/>
      <c r="R18" s="104"/>
      <c r="S18" s="104"/>
      <c r="T18" s="104"/>
      <c r="U18" s="104"/>
      <c r="V18" s="104"/>
      <c r="W18" s="104"/>
      <c r="X18" s="104"/>
      <c r="Y18" s="104"/>
      <c r="Z18" s="104"/>
      <c r="AA18" s="104"/>
      <c r="AB18" s="104"/>
      <c r="AC18" s="104"/>
    </row>
    <row r="19" spans="2:29" ht="15" customHeight="1">
      <c r="B19" s="115">
        <v>2013</v>
      </c>
      <c r="C19" s="106">
        <v>9</v>
      </c>
      <c r="D19" s="106">
        <v>13</v>
      </c>
      <c r="E19" s="106">
        <v>15</v>
      </c>
      <c r="F19" s="106">
        <v>1</v>
      </c>
      <c r="G19" s="106">
        <v>4</v>
      </c>
      <c r="H19" s="106">
        <v>8</v>
      </c>
      <c r="I19" s="106">
        <v>4</v>
      </c>
      <c r="J19" s="106">
        <v>2</v>
      </c>
      <c r="K19" s="106">
        <v>3</v>
      </c>
      <c r="L19" s="117">
        <v>59</v>
      </c>
      <c r="M19" s="105"/>
      <c r="N19" s="105"/>
      <c r="O19" s="105"/>
      <c r="Q19" s="104"/>
      <c r="R19" s="104"/>
      <c r="S19" s="104"/>
      <c r="T19" s="104"/>
      <c r="U19" s="104"/>
      <c r="V19" s="104"/>
      <c r="W19" s="104"/>
      <c r="X19" s="104"/>
      <c r="Y19" s="104"/>
      <c r="Z19" s="104"/>
      <c r="AA19" s="104"/>
      <c r="AB19" s="104"/>
      <c r="AC19" s="104"/>
    </row>
    <row r="20" spans="2:29" ht="15" customHeight="1">
      <c r="B20" s="115">
        <v>2014</v>
      </c>
      <c r="C20" s="106">
        <v>14</v>
      </c>
      <c r="D20" s="106">
        <v>8</v>
      </c>
      <c r="E20" s="106">
        <v>14</v>
      </c>
      <c r="F20" s="106">
        <v>3</v>
      </c>
      <c r="G20" s="106">
        <v>6</v>
      </c>
      <c r="H20" s="106">
        <v>7</v>
      </c>
      <c r="I20" s="106">
        <v>5</v>
      </c>
      <c r="J20" s="106">
        <v>0</v>
      </c>
      <c r="K20" s="106">
        <v>6</v>
      </c>
      <c r="L20" s="117">
        <v>63</v>
      </c>
      <c r="M20" s="105"/>
      <c r="N20" s="105"/>
      <c r="O20" s="105"/>
      <c r="Q20" s="104"/>
      <c r="R20" s="104"/>
      <c r="S20" s="104"/>
      <c r="T20" s="104"/>
      <c r="U20" s="104"/>
      <c r="V20" s="104"/>
      <c r="W20" s="104"/>
      <c r="X20" s="104"/>
      <c r="Y20" s="104"/>
      <c r="Z20" s="104"/>
      <c r="AA20" s="104"/>
      <c r="AB20" s="104"/>
      <c r="AC20" s="104"/>
    </row>
    <row r="21" spans="2:29" ht="15" customHeight="1">
      <c r="B21" s="115">
        <v>2015</v>
      </c>
      <c r="C21" s="106">
        <v>21</v>
      </c>
      <c r="D21" s="106">
        <v>12</v>
      </c>
      <c r="E21" s="106">
        <v>15</v>
      </c>
      <c r="F21" s="106">
        <v>5</v>
      </c>
      <c r="G21" s="106">
        <v>7</v>
      </c>
      <c r="H21" s="106">
        <v>11</v>
      </c>
      <c r="I21" s="106">
        <v>9</v>
      </c>
      <c r="J21" s="106">
        <v>0</v>
      </c>
      <c r="K21" s="106">
        <v>7</v>
      </c>
      <c r="L21" s="117">
        <v>87</v>
      </c>
      <c r="M21" s="105"/>
      <c r="N21" s="105"/>
      <c r="O21" s="105"/>
      <c r="Q21" s="104"/>
      <c r="R21" s="104"/>
      <c r="S21" s="104"/>
      <c r="T21" s="104"/>
      <c r="U21" s="104"/>
      <c r="V21" s="104"/>
      <c r="W21" s="104"/>
      <c r="X21" s="104"/>
      <c r="Y21" s="104"/>
      <c r="Z21" s="104"/>
      <c r="AA21" s="104"/>
      <c r="AB21" s="104"/>
      <c r="AC21" s="104"/>
    </row>
    <row r="22" spans="2:29" ht="15" customHeight="1">
      <c r="B22" s="112">
        <v>2016</v>
      </c>
      <c r="C22" s="145">
        <v>25</v>
      </c>
      <c r="D22" s="145">
        <v>12</v>
      </c>
      <c r="E22" s="145">
        <v>18</v>
      </c>
      <c r="F22" s="145">
        <v>3</v>
      </c>
      <c r="G22" s="145">
        <v>1</v>
      </c>
      <c r="H22" s="145">
        <v>10</v>
      </c>
      <c r="I22" s="145">
        <v>7</v>
      </c>
      <c r="J22" s="145">
        <v>1</v>
      </c>
      <c r="K22" s="145">
        <v>8</v>
      </c>
      <c r="L22" s="114">
        <v>85</v>
      </c>
      <c r="M22" s="105"/>
      <c r="N22" s="105"/>
      <c r="O22" s="105"/>
      <c r="Q22" s="104"/>
      <c r="R22" s="104"/>
      <c r="S22" s="104"/>
      <c r="T22" s="104"/>
      <c r="U22" s="104"/>
      <c r="V22" s="104"/>
      <c r="W22" s="104"/>
      <c r="X22" s="104"/>
      <c r="Y22" s="104"/>
      <c r="Z22" s="104"/>
      <c r="AA22" s="104"/>
      <c r="AB22" s="104"/>
      <c r="AC22" s="104"/>
    </row>
    <row r="23" spans="2:29" ht="15" customHeight="1">
      <c r="B23" s="112">
        <v>2017</v>
      </c>
      <c r="C23" s="106">
        <v>39</v>
      </c>
      <c r="D23" s="106">
        <v>6</v>
      </c>
      <c r="E23" s="106">
        <v>11</v>
      </c>
      <c r="F23" s="106">
        <v>5</v>
      </c>
      <c r="G23" s="106">
        <v>6</v>
      </c>
      <c r="H23" s="106">
        <v>5</v>
      </c>
      <c r="I23" s="106">
        <v>8</v>
      </c>
      <c r="J23" s="106">
        <v>1</v>
      </c>
      <c r="K23" s="106">
        <v>3</v>
      </c>
      <c r="L23" s="117">
        <v>84</v>
      </c>
      <c r="M23" s="105"/>
      <c r="N23" s="105"/>
      <c r="O23" s="105"/>
      <c r="Q23" s="104"/>
      <c r="R23" s="104"/>
      <c r="S23" s="104"/>
      <c r="T23" s="104"/>
      <c r="U23" s="104"/>
      <c r="V23" s="104"/>
      <c r="W23" s="104"/>
      <c r="X23" s="104"/>
      <c r="Y23" s="104"/>
      <c r="Z23" s="104"/>
      <c r="AA23" s="104"/>
      <c r="AB23" s="104"/>
      <c r="AC23" s="104"/>
    </row>
    <row r="24" spans="2:29" ht="15" customHeight="1">
      <c r="B24" s="112">
        <v>2018</v>
      </c>
      <c r="C24" s="106">
        <v>30</v>
      </c>
      <c r="D24" s="106">
        <v>1</v>
      </c>
      <c r="E24" s="106">
        <v>14</v>
      </c>
      <c r="F24" s="106">
        <v>4</v>
      </c>
      <c r="G24" s="106">
        <v>1</v>
      </c>
      <c r="H24" s="106">
        <v>11</v>
      </c>
      <c r="I24" s="106">
        <v>4</v>
      </c>
      <c r="J24" s="106">
        <v>2</v>
      </c>
      <c r="K24" s="106">
        <v>6</v>
      </c>
      <c r="L24" s="117">
        <v>73</v>
      </c>
      <c r="M24" s="105"/>
      <c r="N24" s="105"/>
      <c r="O24" s="105"/>
      <c r="Q24" s="104"/>
      <c r="R24" s="104"/>
      <c r="S24" s="104"/>
      <c r="T24" s="104"/>
      <c r="U24" s="104"/>
      <c r="V24" s="104"/>
      <c r="W24" s="104"/>
      <c r="X24" s="104"/>
      <c r="Y24" s="104"/>
      <c r="Z24" s="104"/>
      <c r="AA24" s="104"/>
      <c r="AB24" s="104"/>
      <c r="AC24" s="104"/>
    </row>
    <row r="25" spans="2:29" ht="15" customHeight="1">
      <c r="B25" s="112">
        <v>2019</v>
      </c>
      <c r="C25" s="106">
        <v>35</v>
      </c>
      <c r="D25" s="106">
        <v>12</v>
      </c>
      <c r="E25" s="106">
        <v>16</v>
      </c>
      <c r="F25" s="106">
        <v>3</v>
      </c>
      <c r="G25" s="106">
        <v>5</v>
      </c>
      <c r="H25" s="106">
        <v>12</v>
      </c>
      <c r="I25" s="106">
        <v>3</v>
      </c>
      <c r="J25" s="106">
        <v>1</v>
      </c>
      <c r="K25" s="106">
        <v>4</v>
      </c>
      <c r="L25" s="117">
        <v>91</v>
      </c>
      <c r="M25" s="105"/>
      <c r="N25" s="105"/>
      <c r="O25" s="105"/>
      <c r="Q25" s="104"/>
      <c r="R25" s="104"/>
      <c r="S25" s="104"/>
      <c r="T25" s="104"/>
      <c r="U25" s="104"/>
      <c r="V25" s="104"/>
      <c r="W25" s="104"/>
      <c r="X25" s="104"/>
      <c r="Y25" s="104"/>
      <c r="Z25" s="104"/>
      <c r="AA25" s="104"/>
      <c r="AB25" s="104"/>
      <c r="AC25" s="104"/>
    </row>
    <row r="26" spans="2:29" ht="15" customHeight="1">
      <c r="B26" s="112">
        <v>2020</v>
      </c>
      <c r="C26" s="106">
        <v>40</v>
      </c>
      <c r="D26" s="106">
        <v>8</v>
      </c>
      <c r="E26" s="106">
        <v>16</v>
      </c>
      <c r="F26" s="106">
        <v>3</v>
      </c>
      <c r="G26" s="106">
        <v>2</v>
      </c>
      <c r="H26" s="106">
        <v>3</v>
      </c>
      <c r="I26" s="106">
        <v>2</v>
      </c>
      <c r="J26" s="106">
        <v>0</v>
      </c>
      <c r="K26" s="106">
        <v>6</v>
      </c>
      <c r="L26" s="117">
        <v>80</v>
      </c>
      <c r="M26" s="105"/>
      <c r="N26" s="105"/>
      <c r="O26" s="105"/>
      <c r="Q26" s="104"/>
      <c r="R26" s="104"/>
      <c r="S26" s="104"/>
      <c r="T26" s="104"/>
      <c r="U26" s="104"/>
      <c r="V26" s="104"/>
      <c r="W26" s="104"/>
      <c r="X26" s="104"/>
      <c r="Y26" s="104"/>
      <c r="Z26" s="104"/>
      <c r="AA26" s="104"/>
      <c r="AB26" s="104"/>
      <c r="AC26" s="104"/>
    </row>
    <row r="27" spans="2:29" ht="15" customHeight="1">
      <c r="B27" s="112">
        <v>2021</v>
      </c>
      <c r="C27" s="106">
        <v>44</v>
      </c>
      <c r="D27" s="106">
        <v>10</v>
      </c>
      <c r="E27" s="106">
        <v>20</v>
      </c>
      <c r="F27" s="106">
        <v>5</v>
      </c>
      <c r="G27" s="106">
        <v>4</v>
      </c>
      <c r="H27" s="106">
        <v>9</v>
      </c>
      <c r="I27" s="106">
        <v>5</v>
      </c>
      <c r="J27" s="106">
        <v>0</v>
      </c>
      <c r="K27" s="106">
        <v>6</v>
      </c>
      <c r="L27" s="117">
        <v>103</v>
      </c>
      <c r="M27" s="105"/>
      <c r="N27" s="105"/>
      <c r="O27" s="105"/>
      <c r="Q27" s="104"/>
      <c r="R27" s="104"/>
      <c r="S27" s="104"/>
      <c r="T27" s="104"/>
      <c r="U27" s="104"/>
      <c r="V27" s="104"/>
      <c r="W27" s="104"/>
      <c r="X27" s="104"/>
      <c r="Y27" s="104"/>
      <c r="Z27" s="104"/>
      <c r="AA27" s="104"/>
      <c r="AB27" s="104"/>
      <c r="AC27" s="104"/>
    </row>
    <row r="28" spans="2:29" ht="15" customHeight="1">
      <c r="B28" s="115" t="s">
        <v>66</v>
      </c>
      <c r="C28" s="106">
        <v>68</v>
      </c>
      <c r="D28" s="106">
        <v>6</v>
      </c>
      <c r="E28" s="106">
        <v>21</v>
      </c>
      <c r="F28" s="106">
        <v>1</v>
      </c>
      <c r="G28" s="106">
        <v>7</v>
      </c>
      <c r="H28" s="106">
        <v>7</v>
      </c>
      <c r="I28" s="106">
        <v>5</v>
      </c>
      <c r="J28" s="106">
        <v>4</v>
      </c>
      <c r="K28" s="106">
        <v>3</v>
      </c>
      <c r="L28" s="117">
        <v>122</v>
      </c>
      <c r="M28" s="105"/>
      <c r="N28" s="105"/>
      <c r="O28" s="105"/>
      <c r="Q28" s="104"/>
      <c r="R28" s="104"/>
      <c r="S28" s="104"/>
      <c r="T28" s="104"/>
      <c r="U28" s="104"/>
      <c r="V28" s="104"/>
      <c r="W28" s="104"/>
      <c r="X28" s="104"/>
      <c r="Y28" s="104"/>
      <c r="Z28" s="104"/>
      <c r="AA28" s="104"/>
      <c r="AB28" s="104"/>
      <c r="AC28" s="104"/>
    </row>
    <row r="29" spans="2:29" ht="15" customHeight="1">
      <c r="B29" s="115">
        <v>2023</v>
      </c>
      <c r="C29" s="106">
        <v>62</v>
      </c>
      <c r="D29" s="106">
        <v>8</v>
      </c>
      <c r="E29" s="106">
        <v>14</v>
      </c>
      <c r="F29" s="106">
        <v>3</v>
      </c>
      <c r="G29" s="106">
        <v>4</v>
      </c>
      <c r="H29" s="106">
        <v>10</v>
      </c>
      <c r="I29" s="106">
        <v>4</v>
      </c>
      <c r="J29" s="106">
        <v>1</v>
      </c>
      <c r="K29" s="106">
        <v>1</v>
      </c>
      <c r="L29" s="117">
        <v>107</v>
      </c>
      <c r="M29" s="105"/>
      <c r="N29" s="105"/>
      <c r="O29" s="105"/>
      <c r="Q29" s="104"/>
      <c r="R29" s="104"/>
      <c r="S29" s="104"/>
      <c r="T29" s="104"/>
      <c r="U29" s="104"/>
      <c r="V29" s="104"/>
      <c r="W29" s="104"/>
      <c r="X29" s="104"/>
      <c r="Y29" s="104"/>
      <c r="Z29" s="104"/>
      <c r="AA29" s="104"/>
      <c r="AB29" s="104"/>
      <c r="AC29" s="104"/>
    </row>
    <row r="30" spans="2:29" ht="15" customHeight="1">
      <c r="B30" s="141">
        <v>2024</v>
      </c>
      <c r="C30" s="134">
        <v>64</v>
      </c>
      <c r="D30" s="134">
        <v>5</v>
      </c>
      <c r="E30" s="134">
        <v>21</v>
      </c>
      <c r="F30" s="134">
        <v>2</v>
      </c>
      <c r="G30" s="134">
        <v>6</v>
      </c>
      <c r="H30" s="134">
        <v>14</v>
      </c>
      <c r="I30" s="134">
        <v>7</v>
      </c>
      <c r="J30" s="134">
        <v>0</v>
      </c>
      <c r="K30" s="134">
        <v>5</v>
      </c>
      <c r="L30" s="118">
        <v>124</v>
      </c>
      <c r="M30" s="105"/>
      <c r="N30" s="105"/>
      <c r="O30" s="105"/>
      <c r="Q30" s="104"/>
      <c r="R30" s="104"/>
      <c r="S30" s="104"/>
      <c r="T30" s="104"/>
      <c r="U30" s="104"/>
      <c r="V30" s="104"/>
      <c r="W30" s="104"/>
      <c r="X30" s="104"/>
      <c r="Y30" s="104"/>
      <c r="Z30" s="104"/>
      <c r="AA30" s="104"/>
      <c r="AB30" s="104"/>
      <c r="AC30" s="104"/>
    </row>
    <row r="31" spans="2:29" s="1" customFormat="1" ht="5.25" customHeight="1">
      <c r="B31" s="2"/>
      <c r="D31" s="3"/>
      <c r="E31" s="3"/>
    </row>
    <row r="32" spans="2:29" s="4" customFormat="1" ht="12.75" customHeight="1">
      <c r="B32" s="7" t="s">
        <v>63</v>
      </c>
      <c r="C32" s="5"/>
      <c r="D32" s="6"/>
      <c r="E32" s="6"/>
      <c r="F32" s="5"/>
      <c r="G32" s="5"/>
      <c r="H32" s="5"/>
      <c r="I32" s="1"/>
      <c r="J32" s="1"/>
      <c r="K32" s="1"/>
    </row>
    <row r="33" spans="2:11" s="1" customFormat="1" ht="5.25" customHeight="1">
      <c r="B33" s="2"/>
      <c r="D33" s="3"/>
      <c r="E33" s="3"/>
    </row>
    <row r="34" spans="2:11" s="4" customFormat="1" ht="12.75" customHeight="1">
      <c r="B34" s="7" t="s">
        <v>57</v>
      </c>
      <c r="C34" s="91"/>
      <c r="D34" s="92"/>
      <c r="E34" s="6"/>
      <c r="F34" s="5"/>
      <c r="G34" s="5"/>
      <c r="H34" s="5"/>
      <c r="I34" s="5"/>
      <c r="J34" s="5"/>
      <c r="K34" s="5"/>
    </row>
    <row r="35" spans="2:11" s="93" customFormat="1" ht="5.25" customHeight="1">
      <c r="B35" s="2"/>
      <c r="D35" s="95"/>
      <c r="E35" s="95"/>
    </row>
    <row r="36" spans="2:11" s="93" customFormat="1" ht="12.75" customHeight="1">
      <c r="B36" s="2" t="s">
        <v>47</v>
      </c>
      <c r="D36" s="95"/>
      <c r="E36" s="95"/>
    </row>
    <row r="37" spans="2:11" s="93" customFormat="1" ht="15" customHeight="1">
      <c r="B37" s="146" t="s">
        <v>64</v>
      </c>
      <c r="C37" s="146"/>
      <c r="D37" s="146"/>
      <c r="E37" s="146"/>
      <c r="F37" s="146"/>
      <c r="G37" s="146"/>
    </row>
    <row r="38" spans="2:11" s="93" customFormat="1" ht="5.25" customHeight="1">
      <c r="B38" s="94"/>
      <c r="D38" s="95"/>
      <c r="E38" s="95"/>
    </row>
    <row r="39" spans="2:11" s="97" customFormat="1" ht="12">
      <c r="B39" s="7" t="s">
        <v>0</v>
      </c>
      <c r="C39" s="98"/>
      <c r="D39" s="98"/>
      <c r="E39" s="98"/>
      <c r="F39" s="98"/>
      <c r="G39" s="98"/>
    </row>
    <row r="40" spans="2:11">
      <c r="B40" s="7"/>
      <c r="C40" s="98"/>
      <c r="D40" s="98"/>
      <c r="E40" s="98"/>
      <c r="F40" s="98"/>
      <c r="G40" s="98"/>
    </row>
  </sheetData>
  <pageMargins left="0.70866141732283472" right="0.70866141732283472" top="0.74803149606299213" bottom="0.74803149606299213" header="0.31496062992125984" footer="0.31496062992125984"/>
  <pageSetup paperSize="9" scale="85" orientation="landscape" r:id="rId1"/>
  <headerFooter>
    <oddHeader>&amp;L&amp;G&amp;C&amp;"Arial,Normal"&amp;10Etat de santé - Morts violentes</oddHeader>
    <oddFooter>&amp;L&amp;"Arial,Normal"&amp;10&amp;A&amp;C&amp;"Arial,Normal"&amp;10 &amp;P / &amp;N&amp;R&amp;"Arial,Normal"&amp;10&amp;F</oddFooter>
  </headerFooter>
  <colBreaks count="1" manualBreakCount="1">
    <brk id="13" min="1" max="27" man="1"/>
  </col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Sommaire</vt:lpstr>
      <vt:lpstr>Nbre accidents</vt:lpstr>
      <vt:lpstr>Blessés par accident</vt:lpstr>
      <vt:lpstr>Tués par accident</vt:lpstr>
      <vt:lpstr>Suicide-classe d'âge</vt:lpstr>
      <vt:lpstr>Suicide-moyen utilisé</vt:lpstr>
      <vt:lpstr>'Blessés par accident'!Zone_d_impression</vt:lpstr>
      <vt:lpstr>'Nbre accidents'!Zone_d_impression</vt:lpstr>
      <vt:lpstr>Sommaire!Zone_d_impression</vt:lpstr>
      <vt:lpstr>'Suicide-classe d''âge'!Zone_d_impression</vt:lpstr>
      <vt:lpstr>'Suicide-moyen utilisé'!Zone_d_impression</vt:lpstr>
      <vt:lpstr>'Tués par accident'!Zone_d_impression</vt:lpstr>
    </vt:vector>
  </TitlesOfParts>
  <Company>RSV - DIMA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Favre</dc:creator>
  <cp:lastModifiedBy>Valérie Gloor</cp:lastModifiedBy>
  <cp:lastPrinted>2025-03-31T13:05:13Z</cp:lastPrinted>
  <dcterms:created xsi:type="dcterms:W3CDTF">2010-10-01T08:35:21Z</dcterms:created>
  <dcterms:modified xsi:type="dcterms:W3CDTF">2025-04-08T06:18:06Z</dcterms:modified>
</cp:coreProperties>
</file>