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ECTEUR\50 - SEIS\Secteur\INDICATEURS\AOS\Coûts AOS\Mise à jour novembre 2024\"/>
    </mc:Choice>
  </mc:AlternateContent>
  <xr:revisionPtr revIDLastSave="0" documentId="13_ncr:1_{3C62562B-C73F-467A-A65F-2EB397DA449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Zusammenfassung" sheetId="8" r:id="rId1"/>
    <sheet name="Kosten VS" sheetId="1" r:id="rId2"/>
    <sheet name="Kosten CH" sheetId="9" r:id="rId3"/>
    <sheet name="Pro Versicherten VS" sheetId="4" r:id="rId4"/>
    <sheet name="Pro Versicherten CH" sheetId="11" r:id="rId5"/>
    <sheet name="Pro Versicherten nach Kanton" sheetId="6" r:id="rId6"/>
  </sheets>
  <definedNames>
    <definedName name="_xlnm.Print_Area" localSheetId="2">'Kosten CH'!$B$2:$M$46</definedName>
    <definedName name="_xlnm.Print_Area" localSheetId="1">'Kosten VS'!$B$2:$M$46</definedName>
    <definedName name="_xlnm.Print_Area" localSheetId="4">'Pro Versicherten CH'!$B$2:$M$46</definedName>
    <definedName name="_xlnm.Print_Area" localSheetId="5">'Pro Versicherten nach Kanton'!$B$2:$Y$45</definedName>
    <definedName name="_xlnm.Print_Area" localSheetId="3">'Pro Versicherten VS'!$B$2:$M$46</definedName>
    <definedName name="_xlnm.Print_Area" localSheetId="0">Zusammenfassung!$B$2:$F$18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8" l="1"/>
  <c r="B8" i="8"/>
  <c r="B9" i="8" s="1"/>
  <c r="B10" i="8" s="1"/>
  <c r="B11" i="8" s="1"/>
</calcChain>
</file>

<file path=xl/sharedStrings.xml><?xml version="1.0" encoding="utf-8"?>
<sst xmlns="http://schemas.openxmlformats.org/spreadsheetml/2006/main" count="213" uniqueCount="79">
  <si>
    <t>Total</t>
  </si>
  <si>
    <t>CH</t>
  </si>
  <si>
    <t>AG</t>
  </si>
  <si>
    <t>AI</t>
  </si>
  <si>
    <t>AR</t>
  </si>
  <si>
    <t>BE</t>
  </si>
  <si>
    <t>BL</t>
  </si>
  <si>
    <t>BS</t>
  </si>
  <si>
    <t>FR</t>
  </si>
  <si>
    <t>GE</t>
  </si>
  <si>
    <t>GL</t>
  </si>
  <si>
    <t>GR</t>
  </si>
  <si>
    <t>JU</t>
  </si>
  <si>
    <t>LU</t>
  </si>
  <si>
    <t>NE</t>
  </si>
  <si>
    <t>NW</t>
  </si>
  <si>
    <t>OW</t>
  </si>
  <si>
    <t>SG</t>
  </si>
  <si>
    <t>SH</t>
  </si>
  <si>
    <t>SO</t>
  </si>
  <si>
    <t>SZ</t>
  </si>
  <si>
    <t>TG</t>
  </si>
  <si>
    <t>TI</t>
  </si>
  <si>
    <t>UR</t>
  </si>
  <si>
    <t>VD</t>
  </si>
  <si>
    <t>VS</t>
  </si>
  <si>
    <t>ZG</t>
  </si>
  <si>
    <t>ZH</t>
  </si>
  <si>
    <t>Nr</t>
  </si>
  <si>
    <t>Beschreibung</t>
  </si>
  <si>
    <t>Link</t>
  </si>
  <si>
    <t>Name der Tabelle</t>
  </si>
  <si>
    <t>Jahr</t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</si>
  <si>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WGO</t>
    </r>
  </si>
  <si>
    <t>Kanton</t>
  </si>
  <si>
    <t>Kosten VS</t>
  </si>
  <si>
    <t>Alters- und Pflegeheime</t>
  </si>
  <si>
    <t>Spital</t>
  </si>
  <si>
    <t>stationär</t>
  </si>
  <si>
    <t>ambulant</t>
  </si>
  <si>
    <t>Labor</t>
  </si>
  <si>
    <t>Leistungserbringer</t>
  </si>
  <si>
    <t>Kosten CH</t>
  </si>
  <si>
    <t>Kosten</t>
  </si>
  <si>
    <t>Index</t>
  </si>
  <si>
    <t xml:space="preserve">Kosten zu Lasten der Obligatorischen Krankenpflegeversicherung (OKP) </t>
  </si>
  <si>
    <t>Übersicht der Arbeitsmappe</t>
  </si>
  <si>
    <t>Bermerkung(en):</t>
  </si>
  <si>
    <t>Bemerkung(en):</t>
  </si>
  <si>
    <t>Physio-therapeuten</t>
  </si>
  <si>
    <t>2) "Apotheken": Arzneimittelkosten der direkt durch Apotheken oder in Praxen (Selbstdispensation) vertriebenen Arzneimittel.</t>
  </si>
  <si>
    <t>4) "Andere": Restliche Leistungserbringer und nicht einer speziellen Leistungserbringerkategorie zuordnungsbare Leistungen.</t>
  </si>
  <si>
    <r>
      <t>Apotheken</t>
    </r>
    <r>
      <rPr>
        <b/>
        <vertAlign val="superscript"/>
        <sz val="10"/>
        <rFont val="Verdana"/>
        <family val="2"/>
      </rPr>
      <t>2)</t>
    </r>
  </si>
  <si>
    <r>
      <t>Ärzte</t>
    </r>
    <r>
      <rPr>
        <b/>
        <vertAlign val="superscript"/>
        <sz val="10"/>
        <rFont val="Verdana"/>
        <family val="2"/>
      </rPr>
      <t>3)</t>
    </r>
  </si>
  <si>
    <r>
      <t>Andere</t>
    </r>
    <r>
      <rPr>
        <b/>
        <vertAlign val="superscript"/>
        <sz val="10"/>
        <rFont val="Verdana"/>
        <family val="2"/>
      </rPr>
      <t>4)</t>
    </r>
  </si>
  <si>
    <t>Pro Versicherten VS</t>
  </si>
  <si>
    <t>Pro Versicherten CH</t>
  </si>
  <si>
    <t>Pflege zu Hause</t>
  </si>
  <si>
    <t>Pro Versicherten nach Kanton</t>
  </si>
  <si>
    <t>3) "Ärzte": Arztkosten (Behandlungen und Laboranalysen) der Ärzte in Praxistätigkeit (Generalisten und Spezialisten) mit Privatpraxis.</t>
  </si>
  <si>
    <t>Spital, ambulant</t>
  </si>
  <si>
    <t>Spital, stationnär</t>
  </si>
  <si>
    <t>Spital, Total</t>
  </si>
  <si>
    <t>1) Kosten zu Lasten der obligatorischen Krankenpflegeversicherung nach Abrechnungsdatum der Leistung. Die Bruttoleistungen werden nach dem Wohnkanton der Versicherten gruppiert, unabhängig vom Standort des Rechnungsstellers (Leistungserbringer).</t>
  </si>
  <si>
    <t xml:space="preserve">1) Kosten zu Lasten der obligatorischen Krankenpflegeversicherung nach Abrechnungsdatum der Leistung. Die Bruttoleistungen werden nach dem Wohnkanton der Versicherten gruppiert, unabhängig vom Standort des Rechnungsstellers (Leistungserbringer). </t>
  </si>
  <si>
    <t>- Quelle: Monitoring der Krankenversicherungs-Kostenentwicklung (MOKKE), Bundesamt für Gesundheit (BAG)</t>
  </si>
  <si>
    <t>Bruttokosten zu Lasten der obligatorischen Krankenpflegeversicherung, nach Leistungserbringer, Wallis, seit 1997 (in Millionen CHF)</t>
  </si>
  <si>
    <t>Bruttokosten zu Lasten der obligatorischen Krankenpflegeversicherung, nach Leistungserbringer, Schweiz, seit 1997 (in Millionen CHF)</t>
  </si>
  <si>
    <t>Bruttokosten zu Lasten der obligatorischen Krankenpflegeversicherung pro Versicherten, nach Leistungserbringer, Wallis, seit 1997 (in CHF)</t>
  </si>
  <si>
    <t>Bruttokosten zu Lasten der obligatorischen Krankenpflegeversicherung pro Versicherten, nach Leistungserbringer, Schweiz, seit 1997 (in CHF)</t>
  </si>
  <si>
    <t>Quelle(n): MOKKE, BAG</t>
  </si>
  <si>
    <r>
      <t>Kosten zu Lasten der obligatorischen Krankenpflegeversicherung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>, nach Leistungserbringer, Wallis, seit 1997 (in Millionen CHF)</t>
    </r>
  </si>
  <si>
    <r>
      <t>Kosten zu Lasten der obligatorischen Krankenpflegeversicherung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>, nach Leistungserbringer, Schweiz, seit 1997 (in Millionen CHF)</t>
    </r>
  </si>
  <si>
    <r>
      <t>Kosten zu Lasten der obligatorischen Krankenpflegeversicherung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 xml:space="preserve"> pro Versicherten, nach Leistungserbringer, Wallis, seit 1997 (in CHF)</t>
    </r>
  </si>
  <si>
    <r>
      <t>Kosten zu Lasten der obligatorischen Krankenpflegeversicherung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 xml:space="preserve"> pro Versicherten, nach Leistungserbringer, Schweiz, seit 1997 (in CHF)</t>
    </r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</si>
  <si>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WGO 2024</t>
    </r>
  </si>
  <si>
    <t>Bruttokosten zu Lasten der obligatorischen Krankenpflegeversicherung pro Versicherten, nach Leistungserbringer und Kanton, 2023 (in CHF)</t>
  </si>
  <si>
    <t>Letzte Aktualisierung: November 2024</t>
  </si>
  <si>
    <r>
      <t>Kosten zu Lasten der obligatorischen Krankenpflegeversicherung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 xml:space="preserve"> pro Versicherten, nach Leistungserbringer und Kanton, 2023 (in CHF)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</si>
</sst>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 * #,##0.0_ ;_ * \-#,##0.0_ ;_ * &quot;-&quot;??_ ;_ @_ "/>
    <numFmt numFmtId="167" formatCode="#,##0.0"/>
    <numFmt numFmtId="168" formatCode="0.000000"/>
    <numFmt numFmtId="169" formatCode="0.0"/>
    <numFmt numFmtId="170" formatCode="0.0%"/>
    <numFmt numFmtId="171" formatCode="_ * #,##0.0_ ;_ * \-#,##0.0_ ;_ * &quot;-&quot;?_ ;_ @_ "/>
    <numFmt numFmtId="172" formatCode="_ * #,##0_ ;_ * \-#,##0_ ;_ * &quot;-&quot;??_ ;_ @_ "/>
    <numFmt numFmtId="173" formatCode="#,##0.0_ ;\-#,##0.0\ "/>
    <numFmt numFmtId="174" formatCode="_-* #,##0_-;\-* #,##0_-;_-* &quot;-&quot;??_-;_-@_-"/>
  </numFmts>
  <fonts count="30">
    <font>
      <sz val="11"/>
      <color theme="1"/>
      <name val="Calibri"/>
      <family val="2"/>
      <scheme val="minor"/>
    </font>
    <font>
      <b/>
      <sz val="12"/>
      <name val="Verdana"/>
      <family val="2"/>
    </font>
    <font>
      <b/>
      <sz val="8.5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12"/>
      <name val="Verdana"/>
      <family val="2"/>
    </font>
    <font>
      <sz val="10"/>
      <name val="Verdana"/>
      <family val="2"/>
    </font>
    <font>
      <sz val="11"/>
      <name val="Verdana"/>
      <family val="2"/>
    </font>
    <font>
      <b/>
      <sz val="12"/>
      <color indexed="8"/>
      <name val="Verdana"/>
      <family val="2"/>
    </font>
    <font>
      <sz val="10"/>
      <name val="Arial"/>
      <family val="2"/>
    </font>
    <font>
      <i/>
      <sz val="10"/>
      <name val="Verdana"/>
      <family val="2"/>
    </font>
    <font>
      <i/>
      <u/>
      <sz val="10"/>
      <name val="Verdana"/>
      <family val="2"/>
    </font>
    <font>
      <sz val="8"/>
      <name val="Verdana"/>
      <family val="2"/>
    </font>
    <font>
      <sz val="9"/>
      <name val="Verdana"/>
      <family val="2"/>
    </font>
    <font>
      <sz val="9"/>
      <name val="Symbol"/>
      <family val="1"/>
      <charset val="2"/>
    </font>
    <font>
      <b/>
      <vertAlign val="superscript"/>
      <sz val="12"/>
      <name val="Verdana"/>
      <family val="2"/>
    </font>
    <font>
      <b/>
      <vertAlign val="superscript"/>
      <sz val="10"/>
      <name val="Verdana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10"/>
      <color theme="0"/>
      <name val="Verdana"/>
      <family val="2"/>
    </font>
    <font>
      <sz val="9"/>
      <color rgb="FFFF0000"/>
      <name val="Verdana"/>
      <family val="2"/>
    </font>
    <font>
      <b/>
      <sz val="12"/>
      <color rgb="FFFF0000"/>
      <name val="Verdana"/>
      <family val="2"/>
    </font>
    <font>
      <b/>
      <sz val="10"/>
      <color theme="0" tint="-4.9989318521683403E-2"/>
      <name val="Verdana"/>
      <family val="2"/>
    </font>
    <font>
      <b/>
      <sz val="10"/>
      <color theme="1"/>
      <name val="Verdana"/>
      <family val="2"/>
    </font>
    <font>
      <b/>
      <sz val="10"/>
      <color rgb="FF00B0F0"/>
      <name val="Verdana"/>
      <family val="2"/>
    </font>
    <font>
      <sz val="9"/>
      <name val="Verdana"/>
      <family val="1"/>
      <charset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33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165" fontId="17" fillId="0" borderId="0" applyFont="0" applyFill="0" applyBorder="0" applyAlignment="0" applyProtection="0"/>
    <xf numFmtId="0" fontId="17" fillId="0" borderId="0"/>
    <xf numFmtId="0" fontId="4" fillId="0" borderId="0"/>
    <xf numFmtId="0" fontId="9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41">
    <xf numFmtId="0" fontId="0" fillId="0" borderId="0" xfId="0"/>
    <xf numFmtId="0" fontId="19" fillId="0" borderId="0" xfId="3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3" applyFont="1" applyAlignment="1">
      <alignment vertical="center"/>
    </xf>
    <xf numFmtId="164" fontId="2" fillId="0" borderId="0" xfId="3" applyNumberFormat="1" applyFont="1" applyFill="1" applyBorder="1" applyAlignment="1">
      <alignment horizontal="left" vertical="center"/>
    </xf>
    <xf numFmtId="0" fontId="21" fillId="0" borderId="0" xfId="3" applyFont="1" applyAlignment="1">
      <alignment vertical="center"/>
    </xf>
    <xf numFmtId="0" fontId="22" fillId="0" borderId="0" xfId="0" applyFont="1" applyAlignment="1">
      <alignment horizontal="left" vertical="center"/>
    </xf>
    <xf numFmtId="0" fontId="1" fillId="0" borderId="0" xfId="4" applyFont="1" applyAlignment="1">
      <alignment vertical="center"/>
    </xf>
    <xf numFmtId="0" fontId="1" fillId="0" borderId="0" xfId="4" applyFont="1" applyAlignment="1">
      <alignment horizontal="right" vertical="center"/>
    </xf>
    <xf numFmtId="0" fontId="22" fillId="0" borderId="0" xfId="4" applyFont="1" applyAlignment="1">
      <alignment horizontal="left" vertical="center"/>
    </xf>
    <xf numFmtId="166" fontId="21" fillId="0" borderId="0" xfId="3" applyNumberFormat="1" applyFont="1" applyAlignment="1">
      <alignment vertical="center"/>
    </xf>
    <xf numFmtId="164" fontId="3" fillId="0" borderId="0" xfId="3" applyNumberFormat="1" applyFont="1" applyFill="1" applyBorder="1" applyAlignment="1">
      <alignment horizontal="left" vertical="center"/>
    </xf>
    <xf numFmtId="0" fontId="5" fillId="0" borderId="0" xfId="4" applyFont="1" applyAlignment="1">
      <alignment vertical="center"/>
    </xf>
    <xf numFmtId="168" fontId="5" fillId="0" borderId="0" xfId="4" applyNumberFormat="1" applyFont="1" applyAlignment="1">
      <alignment vertical="center"/>
    </xf>
    <xf numFmtId="0" fontId="6" fillId="0" borderId="0" xfId="4" applyFont="1" applyAlignment="1">
      <alignment horizontal="center" vertical="center"/>
    </xf>
    <xf numFmtId="164" fontId="6" fillId="0" borderId="0" xfId="4" applyNumberFormat="1" applyFont="1" applyAlignment="1">
      <alignment horizontal="center" vertical="center"/>
    </xf>
    <xf numFmtId="168" fontId="6" fillId="0" borderId="0" xfId="4" applyNumberFormat="1" applyFont="1" applyAlignment="1">
      <alignment horizontal="center" vertical="center"/>
    </xf>
    <xf numFmtId="3" fontId="6" fillId="0" borderId="0" xfId="4" applyNumberFormat="1" applyFont="1" applyAlignment="1">
      <alignment vertical="center"/>
    </xf>
    <xf numFmtId="168" fontId="6" fillId="0" borderId="0" xfId="4" applyNumberFormat="1" applyFont="1" applyAlignment="1">
      <alignment vertical="center"/>
    </xf>
    <xf numFmtId="0" fontId="3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168" fontId="3" fillId="0" borderId="0" xfId="4" applyNumberFormat="1" applyFont="1" applyAlignment="1">
      <alignment vertical="center"/>
    </xf>
    <xf numFmtId="165" fontId="21" fillId="0" borderId="0" xfId="3" applyNumberFormat="1" applyFont="1" applyAlignment="1">
      <alignment vertical="center"/>
    </xf>
    <xf numFmtId="0" fontId="7" fillId="0" borderId="0" xfId="4" applyFont="1" applyAlignment="1">
      <alignment vertical="center"/>
    </xf>
    <xf numFmtId="168" fontId="7" fillId="0" borderId="0" xfId="4" applyNumberFormat="1" applyFont="1" applyAlignment="1">
      <alignment vertical="center"/>
    </xf>
    <xf numFmtId="0" fontId="8" fillId="2" borderId="0" xfId="3" applyFont="1" applyFill="1" applyBorder="1" applyAlignment="1">
      <alignment vertical="center"/>
    </xf>
    <xf numFmtId="0" fontId="6" fillId="0" borderId="0" xfId="5" applyFont="1"/>
    <xf numFmtId="0" fontId="6" fillId="3" borderId="1" xfId="5" applyFont="1" applyFill="1" applyBorder="1" applyAlignment="1">
      <alignment horizontal="center" vertical="center"/>
    </xf>
    <xf numFmtId="0" fontId="6" fillId="0" borderId="2" xfId="5" applyFont="1" applyBorder="1" applyAlignment="1">
      <alignment horizontal="left" vertical="center" wrapText="1" indent="1"/>
    </xf>
    <xf numFmtId="0" fontId="11" fillId="0" borderId="3" xfId="5" applyFont="1" applyBorder="1" applyAlignment="1">
      <alignment horizontal="left" indent="1"/>
    </xf>
    <xf numFmtId="0" fontId="6" fillId="0" borderId="4" xfId="5" applyFont="1" applyBorder="1"/>
    <xf numFmtId="0" fontId="6" fillId="0" borderId="5" xfId="5" applyFont="1" applyBorder="1"/>
    <xf numFmtId="0" fontId="6" fillId="0" borderId="0" xfId="5" applyFont="1" applyBorder="1"/>
    <xf numFmtId="0" fontId="6" fillId="0" borderId="6" xfId="5" applyFont="1" applyBorder="1"/>
    <xf numFmtId="0" fontId="6" fillId="0" borderId="7" xfId="5" quotePrefix="1" applyFont="1" applyBorder="1" applyAlignment="1">
      <alignment horizontal="left" indent="1"/>
    </xf>
    <xf numFmtId="0" fontId="6" fillId="0" borderId="8" xfId="5" applyFont="1" applyBorder="1"/>
    <xf numFmtId="0" fontId="6" fillId="0" borderId="9" xfId="5" applyFont="1" applyBorder="1"/>
    <xf numFmtId="0" fontId="6" fillId="0" borderId="4" xfId="5" quotePrefix="1" applyFont="1" applyBorder="1" applyAlignment="1">
      <alignment horizontal="left" indent="1"/>
    </xf>
    <xf numFmtId="0" fontId="22" fillId="0" borderId="0" xfId="5" applyFont="1" applyAlignment="1">
      <alignment horizontal="left" vertical="center"/>
    </xf>
    <xf numFmtId="0" fontId="18" fillId="0" borderId="2" xfId="1" applyBorder="1" applyAlignment="1" applyProtection="1">
      <alignment horizontal="center" vertical="center"/>
    </xf>
    <xf numFmtId="0" fontId="6" fillId="0" borderId="2" xfId="5" applyFont="1" applyBorder="1" applyAlignment="1">
      <alignment horizontal="center" vertical="center" wrapText="1"/>
    </xf>
    <xf numFmtId="170" fontId="21" fillId="0" borderId="0" xfId="6" applyNumberFormat="1" applyFont="1" applyAlignment="1">
      <alignment vertical="center"/>
    </xf>
    <xf numFmtId="171" fontId="21" fillId="0" borderId="0" xfId="3" applyNumberFormat="1" applyFont="1" applyAlignment="1">
      <alignment vertical="center"/>
    </xf>
    <xf numFmtId="0" fontId="20" fillId="0" borderId="0" xfId="3" applyFont="1" applyFill="1" applyAlignment="1">
      <alignment vertical="center"/>
    </xf>
    <xf numFmtId="3" fontId="23" fillId="0" borderId="0" xfId="4" applyNumberFormat="1" applyFont="1" applyFill="1" applyBorder="1" applyAlignment="1">
      <alignment horizontal="right" vertical="center"/>
    </xf>
    <xf numFmtId="3" fontId="6" fillId="0" borderId="0" xfId="4" applyNumberFormat="1" applyFont="1" applyFill="1" applyBorder="1" applyAlignment="1">
      <alignment horizontal="right" vertical="center"/>
    </xf>
    <xf numFmtId="0" fontId="10" fillId="0" borderId="0" xfId="5" applyFont="1" applyAlignment="1"/>
    <xf numFmtId="0" fontId="24" fillId="0" borderId="0" xfId="0" applyFont="1" applyAlignment="1">
      <alignment horizontal="left" vertical="center"/>
    </xf>
    <xf numFmtId="0" fontId="13" fillId="0" borderId="0" xfId="5" applyFont="1" applyAlignment="1">
      <alignment horizontal="left"/>
    </xf>
    <xf numFmtId="0" fontId="22" fillId="0" borderId="0" xfId="0" applyFont="1" applyAlignment="1">
      <alignment horizontal="left" vertical="center"/>
    </xf>
    <xf numFmtId="0" fontId="13" fillId="0" borderId="0" xfId="5" applyFont="1" applyAlignment="1">
      <alignment horizontal="left" vertical="center"/>
    </xf>
    <xf numFmtId="167" fontId="12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25" fillId="0" borderId="0" xfId="4" applyFont="1" applyAlignment="1">
      <alignment vertical="center"/>
    </xf>
    <xf numFmtId="0" fontId="6" fillId="0" borderId="0" xfId="5" applyFont="1" applyAlignment="1">
      <alignment horizontal="center" vertical="center" wrapText="1"/>
    </xf>
    <xf numFmtId="0" fontId="3" fillId="4" borderId="10" xfId="3" applyFont="1" applyFill="1" applyBorder="1" applyAlignment="1">
      <alignment horizontal="center" vertical="center" wrapText="1"/>
    </xf>
    <xf numFmtId="0" fontId="7" fillId="0" borderId="0" xfId="3" applyFont="1" applyAlignment="1">
      <alignment vertical="center"/>
    </xf>
    <xf numFmtId="0" fontId="13" fillId="0" borderId="0" xfId="0" applyFont="1" applyAlignment="1">
      <alignment horizontal="left" vertical="center"/>
    </xf>
    <xf numFmtId="0" fontId="5" fillId="0" borderId="0" xfId="3" applyFont="1" applyAlignment="1">
      <alignment vertical="center"/>
    </xf>
    <xf numFmtId="0" fontId="22" fillId="0" borderId="0" xfId="0" applyFont="1" applyAlignment="1">
      <alignment horizontal="left" vertical="center"/>
    </xf>
    <xf numFmtId="0" fontId="6" fillId="0" borderId="11" xfId="5" applyFont="1" applyBorder="1" applyAlignment="1">
      <alignment horizontal="center" vertical="center" wrapText="1"/>
    </xf>
    <xf numFmtId="0" fontId="6" fillId="0" borderId="11" xfId="5" applyFont="1" applyBorder="1" applyAlignment="1">
      <alignment horizontal="left" vertical="center" wrapText="1" indent="1"/>
    </xf>
    <xf numFmtId="0" fontId="18" fillId="0" borderId="11" xfId="1" applyBorder="1" applyAlignment="1" applyProtection="1">
      <alignment horizontal="center" vertical="center"/>
    </xf>
    <xf numFmtId="0" fontId="6" fillId="0" borderId="12" xfId="5" applyFont="1" applyBorder="1" applyAlignment="1">
      <alignment horizontal="center" vertical="center" wrapText="1"/>
    </xf>
    <xf numFmtId="0" fontId="6" fillId="0" borderId="12" xfId="5" applyFont="1" applyBorder="1" applyAlignment="1">
      <alignment horizontal="left" vertical="center" wrapText="1" indent="1"/>
    </xf>
    <xf numFmtId="0" fontId="18" fillId="0" borderId="12" xfId="1" applyBorder="1" applyAlignment="1" applyProtection="1">
      <alignment horizontal="center" vertical="center"/>
    </xf>
    <xf numFmtId="0" fontId="6" fillId="0" borderId="13" xfId="5" quotePrefix="1" applyFont="1" applyBorder="1" applyAlignment="1">
      <alignment horizontal="left" vertical="center" indent="1"/>
    </xf>
    <xf numFmtId="0" fontId="22" fillId="0" borderId="0" xfId="0" applyFont="1" applyAlignment="1">
      <alignment horizontal="left" vertical="center"/>
    </xf>
    <xf numFmtId="1" fontId="3" fillId="4" borderId="2" xfId="3" applyNumberFormat="1" applyFont="1" applyFill="1" applyBorder="1" applyAlignment="1">
      <alignment horizontal="center" vertical="center"/>
    </xf>
    <xf numFmtId="1" fontId="3" fillId="4" borderId="11" xfId="3" applyNumberFormat="1" applyFont="1" applyFill="1" applyBorder="1" applyAlignment="1">
      <alignment horizontal="center" vertical="center"/>
    </xf>
    <xf numFmtId="1" fontId="3" fillId="4" borderId="12" xfId="3" applyNumberFormat="1" applyFont="1" applyFill="1" applyBorder="1" applyAlignment="1">
      <alignment horizontal="center" vertical="center"/>
    </xf>
    <xf numFmtId="0" fontId="23" fillId="5" borderId="2" xfId="4" applyFont="1" applyFill="1" applyBorder="1" applyAlignment="1">
      <alignment horizontal="center" vertical="center"/>
    </xf>
    <xf numFmtId="0" fontId="3" fillId="4" borderId="11" xfId="4" applyFont="1" applyFill="1" applyBorder="1" applyAlignment="1">
      <alignment horizontal="center" vertical="center"/>
    </xf>
    <xf numFmtId="0" fontId="23" fillId="6" borderId="11" xfId="4" applyFont="1" applyFill="1" applyBorder="1" applyAlignment="1">
      <alignment horizontal="center" vertical="center"/>
    </xf>
    <xf numFmtId="0" fontId="3" fillId="4" borderId="12" xfId="4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0" xfId="0" applyFill="1" applyBorder="1"/>
    <xf numFmtId="0" fontId="3" fillId="0" borderId="0" xfId="3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vertical="center"/>
    </xf>
    <xf numFmtId="172" fontId="21" fillId="0" borderId="0" xfId="3" applyNumberFormat="1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0" fontId="6" fillId="0" borderId="12" xfId="5" applyFont="1" applyFill="1" applyBorder="1" applyAlignment="1">
      <alignment horizontal="left" vertical="center" wrapText="1" indent="1"/>
    </xf>
    <xf numFmtId="3" fontId="26" fillId="5" borderId="2" xfId="0" applyNumberFormat="1" applyFont="1" applyFill="1" applyBorder="1" applyAlignment="1">
      <alignment vertical="center"/>
    </xf>
    <xf numFmtId="169" fontId="26" fillId="5" borderId="2" xfId="0" applyNumberFormat="1" applyFont="1" applyFill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169" fontId="6" fillId="0" borderId="11" xfId="0" applyNumberFormat="1" applyFont="1" applyBorder="1" applyAlignment="1">
      <alignment vertical="center"/>
    </xf>
    <xf numFmtId="3" fontId="26" fillId="6" borderId="11" xfId="0" applyNumberFormat="1" applyFont="1" applyFill="1" applyBorder="1" applyAlignment="1">
      <alignment vertical="center"/>
    </xf>
    <xf numFmtId="169" fontId="26" fillId="6" borderId="11" xfId="0" applyNumberFormat="1" applyFont="1" applyFill="1" applyBorder="1" applyAlignment="1">
      <alignment vertical="center"/>
    </xf>
    <xf numFmtId="3" fontId="6" fillId="0" borderId="12" xfId="0" applyNumberFormat="1" applyFont="1" applyBorder="1" applyAlignment="1">
      <alignment vertical="center"/>
    </xf>
    <xf numFmtId="169" fontId="6" fillId="0" borderId="12" xfId="0" applyNumberFormat="1" applyFont="1" applyBorder="1" applyAlignment="1">
      <alignment vertical="center"/>
    </xf>
    <xf numFmtId="173" fontId="6" fillId="8" borderId="0" xfId="2" applyNumberFormat="1" applyFont="1" applyFill="1" applyBorder="1" applyAlignment="1">
      <alignment vertical="center"/>
    </xf>
    <xf numFmtId="1" fontId="3" fillId="0" borderId="0" xfId="3" applyNumberFormat="1" applyFont="1" applyFill="1" applyBorder="1" applyAlignment="1">
      <alignment horizontal="center" vertical="center"/>
    </xf>
    <xf numFmtId="173" fontId="6" fillId="0" borderId="0" xfId="2" applyNumberFormat="1" applyFont="1" applyFill="1" applyBorder="1" applyAlignment="1">
      <alignment vertical="center"/>
    </xf>
    <xf numFmtId="1" fontId="3" fillId="4" borderId="14" xfId="3" applyNumberFormat="1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center"/>
    </xf>
    <xf numFmtId="169" fontId="23" fillId="5" borderId="2" xfId="4" applyNumberFormat="1" applyFont="1" applyFill="1" applyBorder="1" applyAlignment="1">
      <alignment horizontal="right" vertical="center"/>
    </xf>
    <xf numFmtId="173" fontId="3" fillId="0" borderId="0" xfId="2" applyNumberFormat="1" applyFont="1" applyFill="1" applyBorder="1" applyAlignment="1">
      <alignment vertical="center"/>
    </xf>
    <xf numFmtId="1" fontId="3" fillId="4" borderId="10" xfId="3" applyNumberFormat="1" applyFont="1" applyFill="1" applyBorder="1" applyAlignment="1">
      <alignment horizontal="center" vertical="center"/>
    </xf>
    <xf numFmtId="174" fontId="6" fillId="0" borderId="14" xfId="7" applyNumberFormat="1" applyFont="1" applyFill="1" applyBorder="1" applyAlignment="1">
      <alignment vertical="center"/>
    </xf>
    <xf numFmtId="174" fontId="6" fillId="0" borderId="14" xfId="7" applyNumberFormat="1" applyFont="1" applyFill="1" applyBorder="1" applyAlignment="1">
      <alignment horizontal="right" vertical="center"/>
    </xf>
    <xf numFmtId="174" fontId="6" fillId="7" borderId="14" xfId="7" applyNumberFormat="1" applyFont="1" applyFill="1" applyBorder="1" applyAlignment="1">
      <alignment vertical="center"/>
    </xf>
    <xf numFmtId="174" fontId="3" fillId="7" borderId="14" xfId="7" applyNumberFormat="1" applyFont="1" applyFill="1" applyBorder="1" applyAlignment="1">
      <alignment vertical="center"/>
    </xf>
    <xf numFmtId="174" fontId="6" fillId="0" borderId="12" xfId="7" applyNumberFormat="1" applyFont="1" applyFill="1" applyBorder="1" applyAlignment="1">
      <alignment vertical="center"/>
    </xf>
    <xf numFmtId="174" fontId="6" fillId="7" borderId="12" xfId="7" applyNumberFormat="1" applyFont="1" applyFill="1" applyBorder="1" applyAlignment="1">
      <alignment vertical="center"/>
    </xf>
    <xf numFmtId="174" fontId="3" fillId="7" borderId="12" xfId="7" applyNumberFormat="1" applyFont="1" applyFill="1" applyBorder="1" applyAlignment="1">
      <alignment vertical="center"/>
    </xf>
    <xf numFmtId="164" fontId="3" fillId="4" borderId="1" xfId="4" applyNumberFormat="1" applyFont="1" applyFill="1" applyBorder="1" applyAlignment="1">
      <alignment horizontal="center" vertical="center"/>
    </xf>
    <xf numFmtId="1" fontId="23" fillId="5" borderId="2" xfId="4" applyNumberFormat="1" applyFont="1" applyFill="1" applyBorder="1" applyAlignment="1">
      <alignment horizontal="right" vertical="center"/>
    </xf>
    <xf numFmtId="169" fontId="6" fillId="0" borderId="11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26" fillId="6" borderId="11" xfId="4" applyFont="1" applyFill="1" applyBorder="1" applyAlignment="1">
      <alignment horizontal="center" vertical="center"/>
    </xf>
    <xf numFmtId="174" fontId="6" fillId="8" borderId="2" xfId="7" applyNumberFormat="1" applyFont="1" applyFill="1" applyBorder="1" applyAlignment="1">
      <alignment vertical="center"/>
    </xf>
    <xf numFmtId="174" fontId="6" fillId="8" borderId="15" xfId="7" applyNumberFormat="1" applyFont="1" applyFill="1" applyBorder="1" applyAlignment="1">
      <alignment vertical="center"/>
    </xf>
    <xf numFmtId="174" fontId="6" fillId="7" borderId="15" xfId="7" applyNumberFormat="1" applyFont="1" applyFill="1" applyBorder="1" applyAlignment="1">
      <alignment vertical="center"/>
    </xf>
    <xf numFmtId="174" fontId="3" fillId="7" borderId="15" xfId="7" applyNumberFormat="1" applyFont="1" applyFill="1" applyBorder="1" applyAlignment="1">
      <alignment vertical="center"/>
    </xf>
    <xf numFmtId="174" fontId="6" fillId="8" borderId="11" xfId="7" applyNumberFormat="1" applyFont="1" applyFill="1" applyBorder="1" applyAlignment="1">
      <alignment vertical="center"/>
    </xf>
    <xf numFmtId="174" fontId="6" fillId="7" borderId="11" xfId="7" applyNumberFormat="1" applyFont="1" applyFill="1" applyBorder="1" applyAlignment="1">
      <alignment vertical="center"/>
    </xf>
    <xf numFmtId="174" fontId="3" fillId="7" borderId="11" xfId="7" applyNumberFormat="1" applyFont="1" applyFill="1" applyBorder="1" applyAlignment="1">
      <alignment vertical="center"/>
    </xf>
    <xf numFmtId="174" fontId="6" fillId="8" borderId="10" xfId="7" applyNumberFormat="1" applyFont="1" applyFill="1" applyBorder="1" applyAlignment="1">
      <alignment vertical="center"/>
    </xf>
    <xf numFmtId="174" fontId="3" fillId="7" borderId="10" xfId="7" applyNumberFormat="1" applyFont="1" applyFill="1" applyBorder="1" applyAlignment="1">
      <alignment vertical="center"/>
    </xf>
    <xf numFmtId="174" fontId="6" fillId="7" borderId="2" xfId="7" applyNumberFormat="1" applyFont="1" applyFill="1" applyBorder="1" applyAlignment="1">
      <alignment vertical="center"/>
    </xf>
    <xf numFmtId="174" fontId="3" fillId="7" borderId="2" xfId="7" applyNumberFormat="1" applyFont="1" applyFill="1" applyBorder="1" applyAlignment="1">
      <alignment vertical="center"/>
    </xf>
    <xf numFmtId="0" fontId="29" fillId="0" borderId="0" xfId="5" applyFont="1" applyFill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27" fillId="4" borderId="1" xfId="3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 wrapText="1"/>
    </xf>
    <xf numFmtId="0" fontId="28" fillId="4" borderId="1" xfId="3" applyFont="1" applyFill="1" applyBorder="1" applyAlignment="1">
      <alignment horizontal="center" vertical="center" wrapText="1"/>
    </xf>
    <xf numFmtId="0" fontId="3" fillId="4" borderId="16" xfId="3" applyFont="1" applyFill="1" applyBorder="1" applyAlignment="1">
      <alignment horizontal="center" vertical="center" wrapText="1"/>
    </xf>
    <xf numFmtId="0" fontId="3" fillId="4" borderId="17" xfId="3" applyFont="1" applyFill="1" applyBorder="1" applyAlignment="1">
      <alignment horizontal="center" vertical="center" wrapText="1"/>
    </xf>
    <xf numFmtId="0" fontId="3" fillId="4" borderId="18" xfId="3" applyFont="1" applyFill="1" applyBorder="1" applyAlignment="1">
      <alignment horizontal="center" vertical="center" wrapText="1"/>
    </xf>
    <xf numFmtId="0" fontId="27" fillId="4" borderId="19" xfId="3" applyFont="1" applyFill="1" applyBorder="1" applyAlignment="1">
      <alignment horizontal="center" vertical="center"/>
    </xf>
    <xf numFmtId="0" fontId="27" fillId="4" borderId="20" xfId="3" applyFont="1" applyFill="1" applyBorder="1" applyAlignment="1">
      <alignment horizontal="center" vertical="center"/>
    </xf>
    <xf numFmtId="0" fontId="27" fillId="4" borderId="1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 wrapText="1"/>
    </xf>
    <xf numFmtId="0" fontId="27" fillId="0" borderId="0" xfId="3" applyFont="1" applyFill="1" applyBorder="1" applyAlignment="1">
      <alignment horizontal="center" vertical="center" wrapText="1"/>
    </xf>
    <xf numFmtId="0" fontId="3" fillId="4" borderId="1" xfId="3" applyNumberFormat="1" applyFont="1" applyFill="1" applyBorder="1" applyAlignment="1">
      <alignment horizontal="center" vertical="center" wrapText="1"/>
    </xf>
    <xf numFmtId="0" fontId="3" fillId="4" borderId="1" xfId="4" applyFont="1" applyFill="1" applyBorder="1" applyAlignment="1">
      <alignment horizontal="center" vertical="center"/>
    </xf>
    <xf numFmtId="0" fontId="3" fillId="4" borderId="1" xfId="4" applyNumberFormat="1" applyFont="1" applyFill="1" applyBorder="1" applyAlignment="1">
      <alignment horizontal="center" vertical="center" wrapText="1"/>
    </xf>
    <xf numFmtId="0" fontId="3" fillId="4" borderId="1" xfId="4" applyNumberFormat="1" applyFont="1" applyFill="1" applyBorder="1" applyAlignment="1">
      <alignment horizontal="center" vertical="center"/>
    </xf>
    <xf numFmtId="0" fontId="1" fillId="0" borderId="0" xfId="4" applyFont="1" applyFill="1" applyAlignment="1">
      <alignment horizontal="left" vertical="center" wrapText="1"/>
    </xf>
  </cellXfs>
  <cellStyles count="8">
    <cellStyle name="Lien hypertexte" xfId="1" builtinId="8"/>
    <cellStyle name="Milliers" xfId="7" builtinId="3"/>
    <cellStyle name="Milliers 2" xfId="2" xr:uid="{00000000-0005-0000-0000-000002000000}"/>
    <cellStyle name="Normal" xfId="0" builtinId="0"/>
    <cellStyle name="Normal 2" xfId="3" xr:uid="{00000000-0005-0000-0000-000004000000}"/>
    <cellStyle name="Normal 3" xfId="4" xr:uid="{00000000-0005-0000-0000-000005000000}"/>
    <cellStyle name="Normal 4" xfId="5" xr:uid="{00000000-0005-0000-0000-000006000000}"/>
    <cellStyle name="Pourcentage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</xdr:row>
      <xdr:rowOff>47625</xdr:rowOff>
    </xdr:from>
    <xdr:to>
      <xdr:col>4</xdr:col>
      <xdr:colOff>1400175</xdr:colOff>
      <xdr:row>4</xdr:row>
      <xdr:rowOff>9525</xdr:rowOff>
    </xdr:to>
    <xdr:pic>
      <xdr:nvPicPr>
        <xdr:cNvPr id="1139" name="Picture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71450"/>
          <a:ext cx="13049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8"/>
  <sheetViews>
    <sheetView showGridLines="0" tabSelected="1" zoomScaleNormal="100" zoomScaleSheetLayoutView="100" workbookViewId="0"/>
  </sheetViews>
  <sheetFormatPr baseColWidth="10" defaultColWidth="11.42578125" defaultRowHeight="12.75"/>
  <cols>
    <col min="1" max="1" width="1.7109375" style="27" customWidth="1"/>
    <col min="2" max="2" width="6.28515625" style="27" customWidth="1"/>
    <col min="3" max="3" width="83.42578125" style="27" customWidth="1"/>
    <col min="4" max="4" width="9.140625" style="27" customWidth="1"/>
    <col min="5" max="5" width="22.7109375" style="27" customWidth="1"/>
    <col min="6" max="6" width="1.85546875" style="27" customWidth="1"/>
    <col min="7" max="16384" width="11.42578125" style="27"/>
  </cols>
  <sheetData>
    <row r="1" spans="2:14" ht="10.15" customHeight="1"/>
    <row r="2" spans="2:14" ht="18" customHeight="1">
      <c r="B2" s="26" t="s">
        <v>45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2:14">
      <c r="B3" s="47" t="s">
        <v>46</v>
      </c>
    </row>
    <row r="4" spans="2:14" ht="9.75" customHeight="1">
      <c r="B4" s="47"/>
    </row>
    <row r="5" spans="2:14" ht="9.75" customHeight="1"/>
    <row r="6" spans="2:14" ht="20.25" customHeight="1">
      <c r="B6" s="28" t="s">
        <v>28</v>
      </c>
      <c r="C6" s="28" t="s">
        <v>29</v>
      </c>
      <c r="D6" s="28" t="s">
        <v>30</v>
      </c>
      <c r="E6" s="28" t="s">
        <v>31</v>
      </c>
    </row>
    <row r="7" spans="2:14" ht="37.5" customHeight="1">
      <c r="B7" s="41">
        <f>1</f>
        <v>1</v>
      </c>
      <c r="C7" s="29" t="s">
        <v>66</v>
      </c>
      <c r="D7" s="40" t="s">
        <v>30</v>
      </c>
      <c r="E7" s="29" t="s">
        <v>35</v>
      </c>
      <c r="G7" s="55"/>
    </row>
    <row r="8" spans="2:14" ht="37.5" customHeight="1">
      <c r="B8" s="61">
        <f>B7+1</f>
        <v>2</v>
      </c>
      <c r="C8" s="62" t="s">
        <v>67</v>
      </c>
      <c r="D8" s="63" t="s">
        <v>30</v>
      </c>
      <c r="E8" s="62" t="s">
        <v>42</v>
      </c>
    </row>
    <row r="9" spans="2:14" ht="37.5" customHeight="1">
      <c r="B9" s="61">
        <f>B8+1</f>
        <v>3</v>
      </c>
      <c r="C9" s="62" t="s">
        <v>68</v>
      </c>
      <c r="D9" s="63" t="s">
        <v>30</v>
      </c>
      <c r="E9" s="62" t="s">
        <v>55</v>
      </c>
      <c r="G9" s="55"/>
    </row>
    <row r="10" spans="2:14" ht="37.5" customHeight="1">
      <c r="B10" s="61">
        <f>B9+1</f>
        <v>4</v>
      </c>
      <c r="C10" s="62" t="s">
        <v>69</v>
      </c>
      <c r="D10" s="63" t="s">
        <v>30</v>
      </c>
      <c r="E10" s="62" t="s">
        <v>56</v>
      </c>
    </row>
    <row r="11" spans="2:14" ht="37.5" customHeight="1">
      <c r="B11" s="64">
        <f>B10+1</f>
        <v>5</v>
      </c>
      <c r="C11" s="83" t="s">
        <v>76</v>
      </c>
      <c r="D11" s="66" t="s">
        <v>30</v>
      </c>
      <c r="E11" s="65" t="s">
        <v>58</v>
      </c>
      <c r="G11" s="55"/>
    </row>
    <row r="14" spans="2:14" ht="9.75" customHeight="1">
      <c r="B14" s="30"/>
      <c r="C14" s="31"/>
      <c r="D14" s="31"/>
      <c r="E14" s="32"/>
    </row>
    <row r="15" spans="2:14" ht="14.25" customHeight="1">
      <c r="B15" s="67" t="s">
        <v>65</v>
      </c>
      <c r="C15" s="33"/>
      <c r="D15" s="33"/>
      <c r="E15" s="34"/>
    </row>
    <row r="16" spans="2:14" ht="9.75" customHeight="1">
      <c r="B16" s="35"/>
      <c r="C16" s="36"/>
      <c r="D16" s="36"/>
      <c r="E16" s="37"/>
    </row>
    <row r="17" spans="2:5">
      <c r="B17" s="38"/>
      <c r="C17" s="31"/>
      <c r="D17" s="31"/>
      <c r="E17" s="31"/>
    </row>
    <row r="18" spans="2:5">
      <c r="E18" s="123" t="s">
        <v>75</v>
      </c>
    </row>
  </sheetData>
  <hyperlinks>
    <hyperlink ref="D7" location="'Kosten VS'!A1" display="Link" xr:uid="{00000000-0004-0000-0000-000000000000}"/>
    <hyperlink ref="D8" location="'Kosten CH'!A1" display="Link" xr:uid="{00000000-0004-0000-0000-000001000000}"/>
    <hyperlink ref="D10" location="'Pro Versicherten CH'!A1" display="Link" xr:uid="{00000000-0004-0000-0000-000002000000}"/>
    <hyperlink ref="D9" location="'Pro Versicherten VS'!A1" display="Link" xr:uid="{00000000-0004-0000-0000-000003000000}"/>
    <hyperlink ref="D11" location="'Pro Versicherten nach Kanton'!A1" display="Link" xr:uid="{00000000-0004-0000-0000-000004000000}"/>
  </hyperlinks>
  <pageMargins left="0.33" right="0.28999999999999998" top="0.98425196850393704" bottom="0.98425196850393704" header="0.51181102362204722" footer="0.51181102362204722"/>
  <pageSetup paperSize="9" scale="80" orientation="landscape" r:id="rId1"/>
  <headerFooter alignWithMargins="0">
    <oddHeader>&amp;L&amp;G&amp;CKosten OKP</oddHeader>
    <oddFooter>&amp;L&amp;A&amp;C&amp;P von &amp;N&amp;R&amp;F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271"/>
  <sheetViews>
    <sheetView showGridLines="0" zoomScaleNormal="100" zoomScaleSheetLayoutView="100" workbookViewId="0"/>
  </sheetViews>
  <sheetFormatPr baseColWidth="10" defaultColWidth="11.42578125" defaultRowHeight="14.25"/>
  <cols>
    <col min="1" max="1" width="1.7109375" style="4" customWidth="1"/>
    <col min="2" max="2" width="10.5703125" style="4" customWidth="1"/>
    <col min="3" max="13" width="15.7109375" style="4" customWidth="1"/>
    <col min="14" max="14" width="15.85546875" style="4" customWidth="1"/>
    <col min="15" max="29" width="11.42578125" style="4"/>
    <col min="30" max="30" width="33" style="4" customWidth="1"/>
    <col min="31" max="16384" width="11.42578125" style="4"/>
  </cols>
  <sheetData>
    <row r="1" spans="2:15" ht="10.15" customHeight="1"/>
    <row r="2" spans="2:15" s="57" customFormat="1" ht="18" customHeight="1">
      <c r="B2" s="2" t="s">
        <v>71</v>
      </c>
      <c r="M2" s="3"/>
    </row>
    <row r="3" spans="2:15" ht="12.2" customHeight="1">
      <c r="B3" s="5"/>
    </row>
    <row r="4" spans="2:15" s="6" customFormat="1" ht="15" customHeight="1">
      <c r="B4" s="131" t="s">
        <v>32</v>
      </c>
      <c r="C4" s="126" t="s">
        <v>41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2:15" s="6" customFormat="1" ht="15" customHeight="1">
      <c r="B5" s="132"/>
      <c r="C5" s="126" t="s">
        <v>52</v>
      </c>
      <c r="D5" s="126" t="s">
        <v>53</v>
      </c>
      <c r="E5" s="126" t="s">
        <v>40</v>
      </c>
      <c r="F5" s="126" t="s">
        <v>49</v>
      </c>
      <c r="G5" s="128" t="s">
        <v>37</v>
      </c>
      <c r="H5" s="129"/>
      <c r="I5" s="130"/>
      <c r="J5" s="126" t="s">
        <v>36</v>
      </c>
      <c r="K5" s="126" t="s">
        <v>57</v>
      </c>
      <c r="L5" s="126" t="s">
        <v>54</v>
      </c>
      <c r="M5" s="125" t="s">
        <v>0</v>
      </c>
    </row>
    <row r="6" spans="2:15" s="6" customFormat="1" ht="25.5" customHeight="1">
      <c r="B6" s="133"/>
      <c r="C6" s="126"/>
      <c r="D6" s="126"/>
      <c r="E6" s="126"/>
      <c r="F6" s="126"/>
      <c r="G6" s="56" t="s">
        <v>39</v>
      </c>
      <c r="H6" s="56" t="s">
        <v>38</v>
      </c>
      <c r="I6" s="56" t="s">
        <v>0</v>
      </c>
      <c r="J6" s="126"/>
      <c r="K6" s="126"/>
      <c r="L6" s="126"/>
      <c r="M6" s="125"/>
    </row>
    <row r="7" spans="2:15" s="6" customFormat="1" ht="15.75" customHeight="1">
      <c r="B7" s="69">
        <v>1997</v>
      </c>
      <c r="C7" s="112">
        <v>101.20210268000001</v>
      </c>
      <c r="D7" s="112">
        <v>113.4661248</v>
      </c>
      <c r="E7" s="112">
        <v>14.540661380000001</v>
      </c>
      <c r="F7" s="113">
        <v>13.170175199999999</v>
      </c>
      <c r="G7" s="113">
        <v>43.433436759999999</v>
      </c>
      <c r="H7" s="113">
        <v>139.17329370000002</v>
      </c>
      <c r="I7" s="114">
        <v>182.60673045999999</v>
      </c>
      <c r="J7" s="113">
        <v>21.784257739999997</v>
      </c>
      <c r="K7" s="113">
        <v>3.3234993400000001</v>
      </c>
      <c r="L7" s="113">
        <v>17.878231420000002</v>
      </c>
      <c r="M7" s="115">
        <v>467.97178302000003</v>
      </c>
      <c r="N7" s="11"/>
      <c r="O7" s="43"/>
    </row>
    <row r="8" spans="2:15" s="6" customFormat="1" ht="15.75" customHeight="1">
      <c r="B8" s="70">
        <v>1998</v>
      </c>
      <c r="C8" s="113">
        <v>107.77572006</v>
      </c>
      <c r="D8" s="113">
        <v>112.63975431</v>
      </c>
      <c r="E8" s="116">
        <v>13.985860800000001</v>
      </c>
      <c r="F8" s="116">
        <v>12.87488718</v>
      </c>
      <c r="G8" s="116">
        <v>43.133409810000003</v>
      </c>
      <c r="H8" s="116">
        <v>136.42135712999999</v>
      </c>
      <c r="I8" s="117">
        <v>179.55476694000001</v>
      </c>
      <c r="J8" s="116">
        <v>21.97133616</v>
      </c>
      <c r="K8" s="116">
        <v>4.3282855499999995</v>
      </c>
      <c r="L8" s="116">
        <v>17.49924438</v>
      </c>
      <c r="M8" s="118">
        <v>470.62703564999998</v>
      </c>
      <c r="N8" s="11"/>
      <c r="O8" s="43"/>
    </row>
    <row r="9" spans="2:15" s="6" customFormat="1" ht="15.75" customHeight="1">
      <c r="B9" s="70">
        <v>1999</v>
      </c>
      <c r="C9" s="113">
        <v>117.35593637999999</v>
      </c>
      <c r="D9" s="113">
        <v>117.54546196000001</v>
      </c>
      <c r="E9" s="116">
        <v>14.93008972</v>
      </c>
      <c r="F9" s="116">
        <v>14.010749220000001</v>
      </c>
      <c r="G9" s="116">
        <v>53.652711579999995</v>
      </c>
      <c r="H9" s="116">
        <v>133.79091578000001</v>
      </c>
      <c r="I9" s="117">
        <v>187.44362735999999</v>
      </c>
      <c r="J9" s="116">
        <v>25.4728037</v>
      </c>
      <c r="K9" s="116">
        <v>4.9474662599999997</v>
      </c>
      <c r="L9" s="116">
        <v>18.79414856</v>
      </c>
      <c r="M9" s="118">
        <v>500.50876937999999</v>
      </c>
      <c r="N9" s="11"/>
      <c r="O9" s="43"/>
    </row>
    <row r="10" spans="2:15" s="6" customFormat="1" ht="15.75" customHeight="1">
      <c r="B10" s="70">
        <v>2000</v>
      </c>
      <c r="C10" s="113">
        <v>133.48191686666667</v>
      </c>
      <c r="D10" s="113">
        <v>123.12541476666667</v>
      </c>
      <c r="E10" s="116">
        <v>16.4905419</v>
      </c>
      <c r="F10" s="116">
        <v>15.097214300000003</v>
      </c>
      <c r="G10" s="116">
        <v>59.318373800000003</v>
      </c>
      <c r="H10" s="116">
        <v>141.44823910000002</v>
      </c>
      <c r="I10" s="117">
        <v>200.76661290000004</v>
      </c>
      <c r="J10" s="116">
        <v>26.376937533333336</v>
      </c>
      <c r="K10" s="116">
        <v>5.1145318</v>
      </c>
      <c r="L10" s="116">
        <v>26.948994800000001</v>
      </c>
      <c r="M10" s="118">
        <v>547.40499683333337</v>
      </c>
      <c r="N10" s="11"/>
      <c r="O10" s="43"/>
    </row>
    <row r="11" spans="2:15" s="6" customFormat="1" ht="15.75" customHeight="1">
      <c r="B11" s="70">
        <v>2001</v>
      </c>
      <c r="C11" s="113">
        <v>139.4509345452</v>
      </c>
      <c r="D11" s="113">
        <v>132.91989303599999</v>
      </c>
      <c r="E11" s="116">
        <v>17.927013547199998</v>
      </c>
      <c r="F11" s="116">
        <v>16.388628280799999</v>
      </c>
      <c r="G11" s="116">
        <v>63.720939539999996</v>
      </c>
      <c r="H11" s="116">
        <v>142.1956182216</v>
      </c>
      <c r="I11" s="117">
        <v>205.91655776159999</v>
      </c>
      <c r="J11" s="116">
        <v>29.447872950000001</v>
      </c>
      <c r="K11" s="116">
        <v>6.2500449383999994</v>
      </c>
      <c r="L11" s="116">
        <v>28.096818730799995</v>
      </c>
      <c r="M11" s="118">
        <v>576.39492544079997</v>
      </c>
      <c r="N11" s="11"/>
      <c r="O11" s="43"/>
    </row>
    <row r="12" spans="2:15" s="6" customFormat="1" ht="15.75" customHeight="1">
      <c r="B12" s="70">
        <v>2002</v>
      </c>
      <c r="C12" s="113">
        <v>156.28060326666667</v>
      </c>
      <c r="D12" s="113">
        <v>137.28994211333332</v>
      </c>
      <c r="E12" s="116">
        <v>18.961970019999999</v>
      </c>
      <c r="F12" s="116">
        <v>16.534700139999998</v>
      </c>
      <c r="G12" s="116">
        <v>63.261079886666664</v>
      </c>
      <c r="H12" s="116">
        <v>124.01455471999999</v>
      </c>
      <c r="I12" s="117">
        <v>187.27563460666664</v>
      </c>
      <c r="J12" s="116">
        <v>32.174236919999998</v>
      </c>
      <c r="K12" s="116">
        <v>7.7839044733333331</v>
      </c>
      <c r="L12" s="116">
        <v>51.26244792666666</v>
      </c>
      <c r="M12" s="118">
        <v>607.56057035333333</v>
      </c>
      <c r="N12" s="11"/>
      <c r="O12" s="43"/>
    </row>
    <row r="13" spans="2:15" s="6" customFormat="1" ht="15.75" customHeight="1">
      <c r="B13" s="70">
        <v>2003</v>
      </c>
      <c r="C13" s="113">
        <v>162.15787947299998</v>
      </c>
      <c r="D13" s="113">
        <v>133.99996192660001</v>
      </c>
      <c r="E13" s="116">
        <v>18.117289911199997</v>
      </c>
      <c r="F13" s="116">
        <v>15.488016760199999</v>
      </c>
      <c r="G13" s="116">
        <v>80.990328873399989</v>
      </c>
      <c r="H13" s="116">
        <v>148.6599755398</v>
      </c>
      <c r="I13" s="117">
        <v>229.65030441319999</v>
      </c>
      <c r="J13" s="116">
        <v>39.523350216799997</v>
      </c>
      <c r="K13" s="116">
        <v>10.116164764400001</v>
      </c>
      <c r="L13" s="116">
        <v>38.666294327799996</v>
      </c>
      <c r="M13" s="118">
        <v>647.72507234159991</v>
      </c>
      <c r="N13" s="11"/>
      <c r="O13" s="43"/>
    </row>
    <row r="14" spans="2:15" s="6" customFormat="1" ht="15.75" customHeight="1">
      <c r="B14" s="70">
        <v>2004</v>
      </c>
      <c r="C14" s="113">
        <v>169.19902544999999</v>
      </c>
      <c r="D14" s="113">
        <v>146.95088537999999</v>
      </c>
      <c r="E14" s="116">
        <v>17.284890480000001</v>
      </c>
      <c r="F14" s="116">
        <v>16.36729029</v>
      </c>
      <c r="G14" s="116">
        <v>72.302790689999995</v>
      </c>
      <c r="H14" s="116">
        <v>152.21902449000001</v>
      </c>
      <c r="I14" s="117">
        <v>224.52181518</v>
      </c>
      <c r="J14" s="116">
        <v>37.592291489999994</v>
      </c>
      <c r="K14" s="116">
        <v>10.676996460000002</v>
      </c>
      <c r="L14" s="116">
        <v>40.462357260000005</v>
      </c>
      <c r="M14" s="118">
        <v>663.05555199000003</v>
      </c>
      <c r="N14" s="11"/>
      <c r="O14" s="43"/>
    </row>
    <row r="15" spans="2:15" s="6" customFormat="1" ht="15.75" customHeight="1">
      <c r="B15" s="70">
        <v>2005</v>
      </c>
      <c r="C15" s="113">
        <v>172.66091080000001</v>
      </c>
      <c r="D15" s="113">
        <v>154.34013056000001</v>
      </c>
      <c r="E15" s="116">
        <v>17.494212050000002</v>
      </c>
      <c r="F15" s="116">
        <v>16.572840339999999</v>
      </c>
      <c r="G15" s="116">
        <v>94.679090379999991</v>
      </c>
      <c r="H15" s="116">
        <v>159.50692240000001</v>
      </c>
      <c r="I15" s="117">
        <v>254.18601278</v>
      </c>
      <c r="J15" s="116">
        <v>47.055134630000005</v>
      </c>
      <c r="K15" s="116">
        <v>11.654907740000001</v>
      </c>
      <c r="L15" s="116">
        <v>37.189643329999996</v>
      </c>
      <c r="M15" s="118">
        <v>711.15379222999991</v>
      </c>
      <c r="N15" s="11"/>
      <c r="O15" s="43"/>
    </row>
    <row r="16" spans="2:15" s="6" customFormat="1" ht="15.75" customHeight="1">
      <c r="B16" s="70">
        <v>2006</v>
      </c>
      <c r="C16" s="113">
        <v>170.74909020000001</v>
      </c>
      <c r="D16" s="113">
        <v>156.56557427999999</v>
      </c>
      <c r="E16" s="116">
        <v>16.454791119999999</v>
      </c>
      <c r="F16" s="116">
        <v>16.565366359999999</v>
      </c>
      <c r="G16" s="116">
        <v>95.136545679999998</v>
      </c>
      <c r="H16" s="116">
        <v>173.75554131999999</v>
      </c>
      <c r="I16" s="117">
        <v>268.892087</v>
      </c>
      <c r="J16" s="116">
        <v>51.256106519999996</v>
      </c>
      <c r="K16" s="116">
        <v>12.291782760000002</v>
      </c>
      <c r="L16" s="116">
        <v>42.894227560000004</v>
      </c>
      <c r="M16" s="118">
        <v>735.6690258000001</v>
      </c>
      <c r="N16" s="11"/>
      <c r="O16" s="43"/>
    </row>
    <row r="17" spans="2:15" s="6" customFormat="1" ht="15.75" customHeight="1">
      <c r="B17" s="70">
        <v>2007</v>
      </c>
      <c r="C17" s="113">
        <v>180.80734799999999</v>
      </c>
      <c r="D17" s="113">
        <v>170.33161200000001</v>
      </c>
      <c r="E17" s="116">
        <v>15.61722</v>
      </c>
      <c r="F17" s="116">
        <v>17.909351999999998</v>
      </c>
      <c r="G17" s="116">
        <v>107.251296</v>
      </c>
      <c r="H17" s="116">
        <v>181.93986000000001</v>
      </c>
      <c r="I17" s="117">
        <v>289.19115599999992</v>
      </c>
      <c r="J17" s="116">
        <v>53.164811999999998</v>
      </c>
      <c r="K17" s="116">
        <v>13.343159999999999</v>
      </c>
      <c r="L17" s="116">
        <v>41.390903999999992</v>
      </c>
      <c r="M17" s="118">
        <v>781.75556399999994</v>
      </c>
      <c r="N17" s="11"/>
      <c r="O17" s="43"/>
    </row>
    <row r="18" spans="2:15" s="6" customFormat="1" ht="15.75" customHeight="1">
      <c r="B18" s="70">
        <v>2008</v>
      </c>
      <c r="C18" s="113">
        <v>191.11238640000005</v>
      </c>
      <c r="D18" s="113">
        <v>180.00297315</v>
      </c>
      <c r="E18" s="116">
        <v>18.963722699999998</v>
      </c>
      <c r="F18" s="116">
        <v>18.692464050000002</v>
      </c>
      <c r="G18" s="116">
        <v>122.17916295000001</v>
      </c>
      <c r="H18" s="116">
        <v>185.34280634999999</v>
      </c>
      <c r="I18" s="117">
        <v>307.52196930000002</v>
      </c>
      <c r="J18" s="116">
        <v>54.977118299999994</v>
      </c>
      <c r="K18" s="116">
        <v>14.184693900000001</v>
      </c>
      <c r="L18" s="116">
        <v>37.99145025</v>
      </c>
      <c r="M18" s="118">
        <v>823.44982589999995</v>
      </c>
      <c r="N18" s="11"/>
      <c r="O18" s="43"/>
    </row>
    <row r="19" spans="2:15" s="6" customFormat="1" ht="15.75" customHeight="1">
      <c r="B19" s="70">
        <v>2009</v>
      </c>
      <c r="C19" s="113">
        <v>202.23857627820004</v>
      </c>
      <c r="D19" s="113">
        <v>189.87349237999999</v>
      </c>
      <c r="E19" s="116">
        <v>18.956273380000003</v>
      </c>
      <c r="F19" s="116">
        <v>19.3105381612</v>
      </c>
      <c r="G19" s="116">
        <v>137.4423047624</v>
      </c>
      <c r="H19" s="116">
        <v>185.39235365640002</v>
      </c>
      <c r="I19" s="117">
        <v>322.83465841880007</v>
      </c>
      <c r="J19" s="116">
        <v>62.841600047600004</v>
      </c>
      <c r="K19" s="116">
        <v>14.919519425799999</v>
      </c>
      <c r="L19" s="116">
        <v>39.307852784199994</v>
      </c>
      <c r="M19" s="118">
        <v>870.27940329000012</v>
      </c>
      <c r="N19" s="11"/>
      <c r="O19" s="43"/>
    </row>
    <row r="20" spans="2:15" s="6" customFormat="1" ht="15.75" customHeight="1">
      <c r="B20" s="70">
        <v>2010</v>
      </c>
      <c r="C20" s="113">
        <v>198.56311884639999</v>
      </c>
      <c r="D20" s="113">
        <v>194.66627364240003</v>
      </c>
      <c r="E20" s="116">
        <v>19.8959088601</v>
      </c>
      <c r="F20" s="116">
        <v>20.2981638489</v>
      </c>
      <c r="G20" s="116">
        <v>151.83868780360001</v>
      </c>
      <c r="H20" s="116">
        <v>191.42623541230003</v>
      </c>
      <c r="I20" s="117">
        <v>343.26492321590001</v>
      </c>
      <c r="J20" s="116">
        <v>61.579582074500003</v>
      </c>
      <c r="K20" s="116">
        <v>14.936859076300001</v>
      </c>
      <c r="L20" s="116">
        <v>39.678683504600002</v>
      </c>
      <c r="M20" s="118">
        <v>892.88351306909999</v>
      </c>
      <c r="N20" s="11"/>
      <c r="O20" s="43"/>
    </row>
    <row r="21" spans="2:15" s="6" customFormat="1" ht="15.75" customHeight="1">
      <c r="B21" s="70">
        <v>2011</v>
      </c>
      <c r="C21" s="113">
        <v>202.52475033620001</v>
      </c>
      <c r="D21" s="113">
        <v>204.27139522979999</v>
      </c>
      <c r="E21" s="116">
        <v>21.833061170000001</v>
      </c>
      <c r="F21" s="116">
        <v>20.953364106799999</v>
      </c>
      <c r="G21" s="116">
        <v>156.06654601299999</v>
      </c>
      <c r="H21" s="116">
        <v>187.95875186220002</v>
      </c>
      <c r="I21" s="117">
        <v>344.02529787520001</v>
      </c>
      <c r="J21" s="116">
        <v>60.683160819799994</v>
      </c>
      <c r="K21" s="116">
        <v>14.591496939600001</v>
      </c>
      <c r="L21" s="116">
        <v>41.616683167399998</v>
      </c>
      <c r="M21" s="118">
        <v>910.49920964479998</v>
      </c>
      <c r="N21" s="11"/>
      <c r="O21" s="43"/>
    </row>
    <row r="22" spans="2:15" s="6" customFormat="1" ht="15.75" customHeight="1">
      <c r="B22" s="70">
        <v>2012</v>
      </c>
      <c r="C22" s="113">
        <v>207.72334469010002</v>
      </c>
      <c r="D22" s="113">
        <v>214.36702432749999</v>
      </c>
      <c r="E22" s="116">
        <v>22.712715878199997</v>
      </c>
      <c r="F22" s="116">
        <v>21.917026885600002</v>
      </c>
      <c r="G22" s="116">
        <v>166.37662764780001</v>
      </c>
      <c r="H22" s="116">
        <v>231.87865118089999</v>
      </c>
      <c r="I22" s="117">
        <v>398.2552788287</v>
      </c>
      <c r="J22" s="116">
        <v>60.517646550999999</v>
      </c>
      <c r="K22" s="116">
        <v>15.4447761775</v>
      </c>
      <c r="L22" s="116">
        <v>48.572608137700001</v>
      </c>
      <c r="M22" s="118">
        <v>989.50718696820002</v>
      </c>
      <c r="N22" s="11"/>
      <c r="O22" s="43"/>
    </row>
    <row r="23" spans="2:15" s="6" customFormat="1" ht="15.75" customHeight="1">
      <c r="B23" s="70">
        <v>2013</v>
      </c>
      <c r="C23" s="113">
        <v>209.28291180559998</v>
      </c>
      <c r="D23" s="113">
        <v>227.59861370939996</v>
      </c>
      <c r="E23" s="116">
        <v>24.911193053599995</v>
      </c>
      <c r="F23" s="116">
        <v>23.886905727200002</v>
      </c>
      <c r="G23" s="116">
        <v>182.84513667899998</v>
      </c>
      <c r="H23" s="116">
        <v>245.23145739559999</v>
      </c>
      <c r="I23" s="117">
        <v>428.0765940746</v>
      </c>
      <c r="J23" s="116">
        <v>66.414527605999993</v>
      </c>
      <c r="K23" s="116">
        <v>15.958527864199997</v>
      </c>
      <c r="L23" s="116">
        <v>41.6543512736</v>
      </c>
      <c r="M23" s="118">
        <v>1037.7836251142</v>
      </c>
      <c r="N23" s="11"/>
      <c r="O23" s="43"/>
    </row>
    <row r="24" spans="2:15" s="6" customFormat="1" ht="15.75" customHeight="1">
      <c r="B24" s="70">
        <v>2014</v>
      </c>
      <c r="C24" s="113">
        <v>211.50239802730496</v>
      </c>
      <c r="D24" s="113">
        <v>245.13302726734918</v>
      </c>
      <c r="E24" s="116">
        <v>25.646642613212595</v>
      </c>
      <c r="F24" s="116">
        <v>26.166034570587797</v>
      </c>
      <c r="G24" s="116">
        <v>203.64825938981718</v>
      </c>
      <c r="H24" s="116">
        <v>231.22264522944158</v>
      </c>
      <c r="I24" s="117">
        <v>434.87090461925868</v>
      </c>
      <c r="J24" s="116">
        <v>70.30769207623139</v>
      </c>
      <c r="K24" s="116">
        <v>16.886897485942399</v>
      </c>
      <c r="L24" s="116">
        <v>42.267185249218997</v>
      </c>
      <c r="M24" s="118">
        <v>1072.7807819091061</v>
      </c>
      <c r="N24" s="11"/>
      <c r="O24" s="43"/>
    </row>
    <row r="25" spans="2:15" s="6" customFormat="1" ht="15.75" customHeight="1">
      <c r="B25" s="70">
        <v>2015</v>
      </c>
      <c r="C25" s="113">
        <v>222.97840244336305</v>
      </c>
      <c r="D25" s="113">
        <v>263.34364401925302</v>
      </c>
      <c r="E25" s="116">
        <v>29.228609454702003</v>
      </c>
      <c r="F25" s="116">
        <v>29.524868108470002</v>
      </c>
      <c r="G25" s="116">
        <v>199.88032717629204</v>
      </c>
      <c r="H25" s="116">
        <v>266.24899877154604</v>
      </c>
      <c r="I25" s="117">
        <v>466.12932594783808</v>
      </c>
      <c r="J25" s="116">
        <v>70.459060962619006</v>
      </c>
      <c r="K25" s="116">
        <v>17.896715948076004</v>
      </c>
      <c r="L25" s="116">
        <v>43.001270279303007</v>
      </c>
      <c r="M25" s="118">
        <v>1142.5618971636243</v>
      </c>
      <c r="N25" s="11"/>
      <c r="O25" s="43"/>
    </row>
    <row r="26" spans="2:15" s="6" customFormat="1" ht="15.75" customHeight="1">
      <c r="B26" s="70">
        <v>2016</v>
      </c>
      <c r="C26" s="113">
        <v>236.4410879819556</v>
      </c>
      <c r="D26" s="113">
        <v>274.3627803573504</v>
      </c>
      <c r="E26" s="116">
        <v>28.847317752028804</v>
      </c>
      <c r="F26" s="116">
        <v>34.152336762612002</v>
      </c>
      <c r="G26" s="116">
        <v>235.86904485372844</v>
      </c>
      <c r="H26" s="116">
        <v>258.37962295319284</v>
      </c>
      <c r="I26" s="117">
        <v>494.24866780692128</v>
      </c>
      <c r="J26" s="116">
        <v>75.393922292896804</v>
      </c>
      <c r="K26" s="116">
        <v>20.144090158286399</v>
      </c>
      <c r="L26" s="116">
        <v>46.14481234366081</v>
      </c>
      <c r="M26" s="118">
        <v>1209.7316104370918</v>
      </c>
      <c r="N26" s="11"/>
      <c r="O26" s="43"/>
    </row>
    <row r="27" spans="2:15" s="6" customFormat="1" ht="15.75" customHeight="1">
      <c r="B27" s="70">
        <v>2017</v>
      </c>
      <c r="C27" s="113">
        <v>244.05199384309353</v>
      </c>
      <c r="D27" s="113">
        <v>289.1275780796675</v>
      </c>
      <c r="E27" s="116">
        <v>30.179522971901502</v>
      </c>
      <c r="F27" s="116">
        <v>36.785900430365004</v>
      </c>
      <c r="G27" s="116">
        <v>246.63009236346952</v>
      </c>
      <c r="H27" s="116">
        <v>256.58594090492153</v>
      </c>
      <c r="I27" s="117">
        <v>503.21603326839102</v>
      </c>
      <c r="J27" s="116">
        <v>76.688146013684516</v>
      </c>
      <c r="K27" s="116">
        <v>23.792558153470004</v>
      </c>
      <c r="L27" s="116">
        <v>49.076436594657501</v>
      </c>
      <c r="M27" s="118">
        <v>1252.9181693552305</v>
      </c>
      <c r="N27" s="11"/>
      <c r="O27" s="43"/>
    </row>
    <row r="28" spans="2:15" s="6" customFormat="1" ht="15.75" customHeight="1">
      <c r="B28" s="70">
        <v>2018</v>
      </c>
      <c r="C28" s="113">
        <v>253.95341417532899</v>
      </c>
      <c r="D28" s="113">
        <v>289.10476758621144</v>
      </c>
      <c r="E28" s="116">
        <v>31.2682948129629</v>
      </c>
      <c r="F28" s="116">
        <v>39.158780433646491</v>
      </c>
      <c r="G28" s="116">
        <v>252.02570359024077</v>
      </c>
      <c r="H28" s="116">
        <v>258.84869356434325</v>
      </c>
      <c r="I28" s="117">
        <v>510.87439715458407</v>
      </c>
      <c r="J28" s="116">
        <v>80.804929364180992</v>
      </c>
      <c r="K28" s="116">
        <v>26.9084905864731</v>
      </c>
      <c r="L28" s="116">
        <v>51.236336357424896</v>
      </c>
      <c r="M28" s="118">
        <v>1283.305955792345</v>
      </c>
      <c r="N28" s="11"/>
      <c r="O28" s="43"/>
    </row>
    <row r="29" spans="2:15" s="6" customFormat="1" ht="15.75" customHeight="1">
      <c r="B29" s="70">
        <v>2019</v>
      </c>
      <c r="C29" s="113">
        <v>260.34633071855802</v>
      </c>
      <c r="D29" s="113">
        <v>311.90740026777922</v>
      </c>
      <c r="E29" s="116">
        <v>31.445534483741604</v>
      </c>
      <c r="F29" s="116">
        <v>40.742747524042002</v>
      </c>
      <c r="G29" s="116">
        <v>265.33083430287479</v>
      </c>
      <c r="H29" s="116">
        <v>277.81645885381357</v>
      </c>
      <c r="I29" s="117">
        <v>543.14729315668831</v>
      </c>
      <c r="J29" s="116">
        <v>81.913633274949206</v>
      </c>
      <c r="K29" s="116">
        <v>30.648431606081999</v>
      </c>
      <c r="L29" s="116">
        <v>52.866369021371199</v>
      </c>
      <c r="M29" s="118">
        <v>1353.0177400532116</v>
      </c>
      <c r="N29" s="11"/>
      <c r="O29" s="43"/>
    </row>
    <row r="30" spans="2:15" ht="15" customHeight="1">
      <c r="B30" s="70">
        <v>2020</v>
      </c>
      <c r="C30" s="113">
        <v>267.36772539845998</v>
      </c>
      <c r="D30" s="113">
        <v>305.60686489083002</v>
      </c>
      <c r="E30" s="116">
        <v>31.811387608630007</v>
      </c>
      <c r="F30" s="116">
        <v>39.094530350940005</v>
      </c>
      <c r="G30" s="116">
        <v>276.96359157320001</v>
      </c>
      <c r="H30" s="116">
        <v>270.26126978424003</v>
      </c>
      <c r="I30" s="117">
        <v>547.22486135743998</v>
      </c>
      <c r="J30" s="116">
        <v>84.652013855519996</v>
      </c>
      <c r="K30" s="116">
        <v>34.219154469789999</v>
      </c>
      <c r="L30" s="116">
        <v>52.530855071769999</v>
      </c>
      <c r="M30" s="118">
        <v>1362.51443325736</v>
      </c>
    </row>
    <row r="31" spans="2:15" ht="15" customHeight="1">
      <c r="B31" s="70">
        <v>2021</v>
      </c>
      <c r="C31" s="113">
        <v>271.65419189594161</v>
      </c>
      <c r="D31" s="113">
        <v>319.34852490204196</v>
      </c>
      <c r="E31" s="116">
        <v>32.660442797237202</v>
      </c>
      <c r="F31" s="116">
        <v>47.001772507463805</v>
      </c>
      <c r="G31" s="116">
        <v>296.16017877077161</v>
      </c>
      <c r="H31" s="116">
        <v>270.40758299839592</v>
      </c>
      <c r="I31" s="117">
        <v>566.56776176916753</v>
      </c>
      <c r="J31" s="116">
        <v>83.039779582666711</v>
      </c>
      <c r="K31" s="116">
        <v>37.923902586874604</v>
      </c>
      <c r="L31" s="116">
        <v>57.489624571430909</v>
      </c>
      <c r="M31" s="118">
        <v>1415.6931037974257</v>
      </c>
    </row>
    <row r="32" spans="2:15" ht="15" customHeight="1">
      <c r="B32" s="70">
        <v>2022</v>
      </c>
      <c r="C32" s="113">
        <v>290.61571557287499</v>
      </c>
      <c r="D32" s="113">
        <v>338.64816126295</v>
      </c>
      <c r="E32" s="116">
        <v>33.045219191599998</v>
      </c>
      <c r="F32" s="116">
        <v>50.250221275099996</v>
      </c>
      <c r="G32" s="116">
        <v>314.27440831132503</v>
      </c>
      <c r="H32" s="116">
        <v>264.859028909475</v>
      </c>
      <c r="I32" s="117">
        <v>579.13343722079992</v>
      </c>
      <c r="J32" s="116">
        <v>88.700134159174993</v>
      </c>
      <c r="K32" s="116">
        <v>41.056071427524998</v>
      </c>
      <c r="L32" s="116">
        <v>60.061428159424999</v>
      </c>
      <c r="M32" s="118">
        <v>1481.51038826945</v>
      </c>
    </row>
    <row r="33" spans="2:13" ht="14.45" customHeight="1">
      <c r="B33" s="99">
        <v>2023</v>
      </c>
      <c r="C33" s="119">
        <v>304.75038173639916</v>
      </c>
      <c r="D33" s="119">
        <v>348.3231581798388</v>
      </c>
      <c r="E33" s="119">
        <v>32.422379346099397</v>
      </c>
      <c r="F33" s="119">
        <v>54.46412017310179</v>
      </c>
      <c r="G33" s="119">
        <v>326.58858063165457</v>
      </c>
      <c r="H33" s="119">
        <v>286.88310089140805</v>
      </c>
      <c r="I33" s="105">
        <v>613.47168152306256</v>
      </c>
      <c r="J33" s="119">
        <v>90.039549080081997</v>
      </c>
      <c r="K33" s="119">
        <v>47.906369208452993</v>
      </c>
      <c r="L33" s="119">
        <v>82.378970921603994</v>
      </c>
      <c r="M33" s="120">
        <v>1573.7492086438499</v>
      </c>
    </row>
    <row r="34" spans="2:13" ht="4.7" customHeight="1">
      <c r="B34" s="93"/>
      <c r="C34" s="92"/>
      <c r="D34" s="92"/>
      <c r="E34" s="92"/>
      <c r="F34" s="92"/>
      <c r="G34" s="92"/>
      <c r="H34" s="92"/>
      <c r="I34" s="94"/>
      <c r="J34" s="92"/>
      <c r="K34" s="92"/>
      <c r="L34" s="92"/>
      <c r="M34" s="98"/>
    </row>
    <row r="35" spans="2:13" s="6" customFormat="1" ht="12.75" customHeight="1">
      <c r="B35" s="58" t="s">
        <v>70</v>
      </c>
      <c r="M35" s="42"/>
    </row>
    <row r="36" spans="2:13" ht="5.25" customHeight="1">
      <c r="B36" s="48"/>
    </row>
    <row r="37" spans="2:13" ht="12.75" customHeight="1">
      <c r="B37" s="82" t="s">
        <v>77</v>
      </c>
      <c r="C37" s="44"/>
      <c r="D37" s="44"/>
    </row>
    <row r="38" spans="2:13" ht="5.25" customHeight="1">
      <c r="B38" s="7"/>
    </row>
    <row r="39" spans="2:13" ht="12.75" customHeight="1">
      <c r="B39" s="58" t="s">
        <v>47</v>
      </c>
    </row>
    <row r="40" spans="2:13" ht="5.25" customHeight="1">
      <c r="B40" s="58"/>
    </row>
    <row r="41" spans="2:13" ht="27.75" customHeight="1">
      <c r="B41" s="124" t="s">
        <v>63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</row>
    <row r="42" spans="2:13" ht="15" customHeight="1">
      <c r="B42" s="82" t="s">
        <v>50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</row>
    <row r="43" spans="2:13" ht="15" customHeight="1">
      <c r="B43" s="82" t="s">
        <v>59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</row>
    <row r="44" spans="2:13" ht="15" customHeight="1">
      <c r="B44" s="82" t="s">
        <v>51</v>
      </c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</row>
    <row r="45" spans="2:13" ht="5.25" customHeight="1">
      <c r="B45" s="7"/>
    </row>
    <row r="46" spans="2:13" ht="12.75" customHeight="1">
      <c r="B46" s="51" t="s">
        <v>33</v>
      </c>
    </row>
    <row r="47" spans="2:13" ht="12.75" customHeight="1">
      <c r="B47" s="51"/>
    </row>
    <row r="48" spans="2:13" ht="12.75" customHeight="1">
      <c r="B48" s="51"/>
    </row>
    <row r="49" spans="2:14" s="44" customFormat="1">
      <c r="B49" s="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52"/>
    </row>
    <row r="51" spans="2:14" ht="13.7" customHeight="1"/>
    <row r="53" spans="2:14" ht="15">
      <c r="D53" s="53"/>
    </row>
    <row r="80" spans="3:11" ht="15">
      <c r="C80" s="53"/>
      <c r="K80" s="53"/>
    </row>
    <row r="107" spans="4:11" ht="15">
      <c r="D107" s="53"/>
      <c r="K107" s="53"/>
    </row>
    <row r="135" spans="3:11" ht="15">
      <c r="C135" s="53"/>
      <c r="K135" s="53"/>
    </row>
    <row r="162" spans="3:11" ht="15">
      <c r="C162" s="53"/>
      <c r="K162" s="53"/>
    </row>
    <row r="189" spans="3:11" ht="15">
      <c r="C189" s="53"/>
      <c r="K189" s="53"/>
    </row>
    <row r="216" spans="3:11" ht="15">
      <c r="C216" s="53"/>
      <c r="K216" s="53"/>
    </row>
    <row r="243" spans="3:11" ht="15">
      <c r="C243" s="53"/>
      <c r="K243" s="53"/>
    </row>
    <row r="271" spans="3:11" ht="15">
      <c r="C271" s="53"/>
      <c r="K271" s="53"/>
    </row>
  </sheetData>
  <mergeCells count="12">
    <mergeCell ref="B41:M41"/>
    <mergeCell ref="M5:M6"/>
    <mergeCell ref="C4:M4"/>
    <mergeCell ref="C5:C6"/>
    <mergeCell ref="D5:D6"/>
    <mergeCell ref="E5:E6"/>
    <mergeCell ref="F5:F6"/>
    <mergeCell ref="G5:I5"/>
    <mergeCell ref="J5:J6"/>
    <mergeCell ref="K5:K6"/>
    <mergeCell ref="L5:L6"/>
    <mergeCell ref="B4:B6"/>
  </mergeCells>
  <pageMargins left="0.33" right="0.28999999999999998" top="0.98425196850393704" bottom="0.98425196850393704" header="0.51181102362204722" footer="0.51181102362204722"/>
  <pageSetup paperSize="9" scale="74" orientation="landscape" r:id="rId1"/>
  <headerFooter alignWithMargins="0">
    <oddHeader>&amp;L&amp;G&amp;CKosten OKP</oddHeader>
    <oddFooter>&amp;L&amp;A&amp;C&amp;P von &amp;N&amp;R&amp;F</oddFooter>
  </headerFooter>
  <rowBreaks count="1" manualBreakCount="1">
    <brk id="46" max="16383" man="1"/>
  </rowBreaks>
  <colBreaks count="1" manualBreakCount="1">
    <brk id="13" max="1048575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46"/>
  <sheetViews>
    <sheetView showGridLines="0" zoomScaleNormal="100" zoomScaleSheetLayoutView="100" workbookViewId="0"/>
  </sheetViews>
  <sheetFormatPr baseColWidth="10" defaultColWidth="11.42578125" defaultRowHeight="14.25"/>
  <cols>
    <col min="1" max="1" width="1.7109375" style="4" customWidth="1"/>
    <col min="2" max="2" width="10.5703125" style="4" customWidth="1"/>
    <col min="3" max="13" width="15.7109375" style="4" customWidth="1"/>
    <col min="14" max="14" width="15.85546875" style="4" customWidth="1"/>
    <col min="15" max="29" width="11.42578125" style="4"/>
    <col min="30" max="30" width="33" style="4" customWidth="1"/>
    <col min="31" max="16384" width="11.42578125" style="4"/>
  </cols>
  <sheetData>
    <row r="1" spans="2:15" ht="10.15" customHeight="1"/>
    <row r="2" spans="2:15" s="57" customFormat="1" ht="18">
      <c r="B2" s="2" t="s">
        <v>72</v>
      </c>
      <c r="M2" s="3"/>
    </row>
    <row r="3" spans="2:15" s="6" customFormat="1" ht="12.75">
      <c r="B3" s="12"/>
    </row>
    <row r="4" spans="2:15" s="6" customFormat="1" ht="15" customHeight="1">
      <c r="B4" s="131" t="s">
        <v>32</v>
      </c>
      <c r="C4" s="126" t="s">
        <v>41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spans="2:15" s="6" customFormat="1" ht="15" customHeight="1">
      <c r="B5" s="132"/>
      <c r="C5" s="126" t="s">
        <v>52</v>
      </c>
      <c r="D5" s="126" t="s">
        <v>53</v>
      </c>
      <c r="E5" s="126" t="s">
        <v>40</v>
      </c>
      <c r="F5" s="126" t="s">
        <v>49</v>
      </c>
      <c r="G5" s="128" t="s">
        <v>37</v>
      </c>
      <c r="H5" s="129"/>
      <c r="I5" s="130"/>
      <c r="J5" s="126" t="s">
        <v>36</v>
      </c>
      <c r="K5" s="126" t="s">
        <v>57</v>
      </c>
      <c r="L5" s="126" t="s">
        <v>54</v>
      </c>
      <c r="M5" s="125" t="s">
        <v>0</v>
      </c>
    </row>
    <row r="6" spans="2:15" s="6" customFormat="1" ht="25.5" customHeight="1">
      <c r="B6" s="133"/>
      <c r="C6" s="126"/>
      <c r="D6" s="126"/>
      <c r="E6" s="126"/>
      <c r="F6" s="126"/>
      <c r="G6" s="56" t="s">
        <v>39</v>
      </c>
      <c r="H6" s="56" t="s">
        <v>38</v>
      </c>
      <c r="I6" s="56" t="s">
        <v>0</v>
      </c>
      <c r="J6" s="126"/>
      <c r="K6" s="126"/>
      <c r="L6" s="126"/>
      <c r="M6" s="125"/>
    </row>
    <row r="7" spans="2:15" s="6" customFormat="1" ht="15.75" customHeight="1">
      <c r="B7" s="69">
        <v>1997</v>
      </c>
      <c r="C7" s="100">
        <v>2372.83988206</v>
      </c>
      <c r="D7" s="100">
        <v>3411.0337263999995</v>
      </c>
      <c r="E7" s="101">
        <v>337.86777993999999</v>
      </c>
      <c r="F7" s="100">
        <v>353.90193932</v>
      </c>
      <c r="G7" s="100">
        <v>1427.0401848199999</v>
      </c>
      <c r="H7" s="100">
        <v>3359.9113617400003</v>
      </c>
      <c r="I7" s="121">
        <v>4786.9515465599998</v>
      </c>
      <c r="J7" s="100">
        <v>822.99097875999996</v>
      </c>
      <c r="K7" s="100">
        <v>155.66795989999997</v>
      </c>
      <c r="L7" s="100">
        <v>750.36989815999993</v>
      </c>
      <c r="M7" s="122">
        <v>12991.551809039998</v>
      </c>
      <c r="N7" s="11"/>
      <c r="O7" s="43"/>
    </row>
    <row r="8" spans="2:15" s="6" customFormat="1" ht="15.75" customHeight="1">
      <c r="B8" s="70">
        <v>1998</v>
      </c>
      <c r="C8" s="100">
        <v>2707.3264220799997</v>
      </c>
      <c r="D8" s="100">
        <v>3567.6774046199998</v>
      </c>
      <c r="E8" s="100">
        <v>348.10134687999999</v>
      </c>
      <c r="F8" s="100">
        <v>371.80924591999997</v>
      </c>
      <c r="G8" s="100">
        <v>1554.31299072</v>
      </c>
      <c r="H8" s="100">
        <v>3540.0663758599999</v>
      </c>
      <c r="I8" s="117">
        <v>5094.3793665800004</v>
      </c>
      <c r="J8" s="100">
        <v>1036.64234156</v>
      </c>
      <c r="K8" s="100">
        <v>190.96423555999999</v>
      </c>
      <c r="L8" s="100">
        <v>706.97244058000001</v>
      </c>
      <c r="M8" s="118">
        <v>14023.945083960001</v>
      </c>
      <c r="N8" s="11"/>
      <c r="O8" s="43"/>
    </row>
    <row r="9" spans="2:15" s="6" customFormat="1" ht="15.75" customHeight="1">
      <c r="B9" s="70">
        <v>1999</v>
      </c>
      <c r="C9" s="100">
        <v>2913.75229068</v>
      </c>
      <c r="D9" s="100">
        <v>3654.6227790799999</v>
      </c>
      <c r="E9" s="100">
        <v>362.60608444000002</v>
      </c>
      <c r="F9" s="100">
        <v>392.98032462000003</v>
      </c>
      <c r="G9" s="100">
        <v>1756.19652172</v>
      </c>
      <c r="H9" s="100">
        <v>3615.4044880599999</v>
      </c>
      <c r="I9" s="117">
        <v>5371.6010097799999</v>
      </c>
      <c r="J9" s="100">
        <v>1138.3453306600002</v>
      </c>
      <c r="K9" s="100">
        <v>212.98214235999998</v>
      </c>
      <c r="L9" s="100">
        <v>611.03692237999996</v>
      </c>
      <c r="M9" s="118">
        <v>14657.85439178</v>
      </c>
      <c r="N9" s="11"/>
      <c r="O9" s="43"/>
    </row>
    <row r="10" spans="2:15" s="6" customFormat="1" ht="15.75" customHeight="1">
      <c r="B10" s="70">
        <v>2000</v>
      </c>
      <c r="C10" s="100">
        <v>3243.1015683616665</v>
      </c>
      <c r="D10" s="100">
        <v>3850.6611384383336</v>
      </c>
      <c r="E10" s="100">
        <v>381.63107109166663</v>
      </c>
      <c r="F10" s="100">
        <v>402.47371950333331</v>
      </c>
      <c r="G10" s="100">
        <v>1921.0821548216666</v>
      </c>
      <c r="H10" s="100">
        <v>3643.3966138149999</v>
      </c>
      <c r="I10" s="117">
        <v>5564.4787686366662</v>
      </c>
      <c r="J10" s="100">
        <v>1143.0050290983331</v>
      </c>
      <c r="K10" s="100">
        <v>233.69910309666668</v>
      </c>
      <c r="L10" s="100">
        <v>912.21082473499996</v>
      </c>
      <c r="M10" s="118">
        <v>15731.188600493331</v>
      </c>
      <c r="N10" s="11"/>
      <c r="O10" s="43"/>
    </row>
    <row r="11" spans="2:15" s="6" customFormat="1" ht="15.75" customHeight="1">
      <c r="B11" s="70">
        <v>2001</v>
      </c>
      <c r="C11" s="100">
        <v>3491.6017653311992</v>
      </c>
      <c r="D11" s="100">
        <v>4096.5179772244001</v>
      </c>
      <c r="E11" s="100">
        <v>416.75086266239992</v>
      </c>
      <c r="F11" s="100">
        <v>455.63885457399999</v>
      </c>
      <c r="G11" s="100">
        <v>2097.2520215740001</v>
      </c>
      <c r="H11" s="100">
        <v>3740.8351243744</v>
      </c>
      <c r="I11" s="117">
        <v>5838.0871459484006</v>
      </c>
      <c r="J11" s="100">
        <v>1235.2956680211998</v>
      </c>
      <c r="K11" s="100">
        <v>262.8769884756</v>
      </c>
      <c r="L11" s="100">
        <v>853.2010833288</v>
      </c>
      <c r="M11" s="118">
        <v>16650.043306151198</v>
      </c>
      <c r="N11" s="11"/>
      <c r="O11" s="43"/>
    </row>
    <row r="12" spans="2:15" s="6" customFormat="1" ht="15.75" customHeight="1">
      <c r="B12" s="70">
        <v>2002</v>
      </c>
      <c r="C12" s="100">
        <v>3745.2881375249995</v>
      </c>
      <c r="D12" s="100">
        <v>4138.4780560749996</v>
      </c>
      <c r="E12" s="100">
        <v>427.76655253749999</v>
      </c>
      <c r="F12" s="100">
        <v>457.64487532499999</v>
      </c>
      <c r="G12" s="100">
        <v>2116.9562511624995</v>
      </c>
      <c r="H12" s="100">
        <v>3751.3078487499997</v>
      </c>
      <c r="I12" s="117">
        <v>5868.2640999124997</v>
      </c>
      <c r="J12" s="100">
        <v>1317.6560582624998</v>
      </c>
      <c r="K12" s="100">
        <v>281.60502754999993</v>
      </c>
      <c r="L12" s="100">
        <v>1081.4925093499999</v>
      </c>
      <c r="M12" s="118">
        <v>17318.268727649996</v>
      </c>
      <c r="N12" s="11"/>
      <c r="O12" s="43"/>
    </row>
    <row r="13" spans="2:15" s="6" customFormat="1" ht="15.75" customHeight="1">
      <c r="B13" s="70">
        <v>2003</v>
      </c>
      <c r="C13" s="100">
        <v>3899.9638824787003</v>
      </c>
      <c r="D13" s="100">
        <v>4212.1911795530996</v>
      </c>
      <c r="E13" s="100">
        <v>438.46097034810003</v>
      </c>
      <c r="F13" s="100">
        <v>457.34806582329998</v>
      </c>
      <c r="G13" s="100">
        <v>2455.9126335096003</v>
      </c>
      <c r="H13" s="100">
        <v>4089.8677252645002</v>
      </c>
      <c r="I13" s="117">
        <v>6545.7803587741</v>
      </c>
      <c r="J13" s="100">
        <v>1376.6184159052998</v>
      </c>
      <c r="K13" s="100">
        <v>322.03973339549998</v>
      </c>
      <c r="L13" s="100">
        <v>910.49080179469991</v>
      </c>
      <c r="M13" s="118">
        <v>18164.737850990299</v>
      </c>
      <c r="N13" s="11"/>
      <c r="O13" s="43"/>
    </row>
    <row r="14" spans="2:15" s="6" customFormat="1" ht="15.75" customHeight="1">
      <c r="B14" s="70">
        <v>2004</v>
      </c>
      <c r="C14" s="100">
        <v>4109.5089247200003</v>
      </c>
      <c r="D14" s="100">
        <v>4491.9542959199989</v>
      </c>
      <c r="E14" s="100">
        <v>459.08268007999999</v>
      </c>
      <c r="F14" s="100">
        <v>471.16380323999999</v>
      </c>
      <c r="G14" s="100">
        <v>2450.3927165199998</v>
      </c>
      <c r="H14" s="100">
        <v>4624.4760640800005</v>
      </c>
      <c r="I14" s="117">
        <v>7074.8687806000007</v>
      </c>
      <c r="J14" s="100">
        <v>1372.87511836</v>
      </c>
      <c r="K14" s="100">
        <v>355.24431476000001</v>
      </c>
      <c r="L14" s="100">
        <v>909.7159856799999</v>
      </c>
      <c r="M14" s="118">
        <v>19244.26566872</v>
      </c>
      <c r="N14" s="11"/>
      <c r="O14" s="43"/>
    </row>
    <row r="15" spans="2:15" s="6" customFormat="1" ht="15.75" customHeight="1">
      <c r="B15" s="70">
        <v>2005</v>
      </c>
      <c r="C15" s="100">
        <v>4252.28602202</v>
      </c>
      <c r="D15" s="100">
        <v>4652.7385328299997</v>
      </c>
      <c r="E15" s="100">
        <v>475.42103254</v>
      </c>
      <c r="F15" s="100">
        <v>493.28840614000006</v>
      </c>
      <c r="G15" s="100">
        <v>2897.5668661899999</v>
      </c>
      <c r="H15" s="100">
        <v>4830.7422423199996</v>
      </c>
      <c r="I15" s="117">
        <v>7728.3091085099995</v>
      </c>
      <c r="J15" s="100">
        <v>1528.70270626</v>
      </c>
      <c r="K15" s="100">
        <v>378.78832031999997</v>
      </c>
      <c r="L15" s="100">
        <v>883.91386147000003</v>
      </c>
      <c r="M15" s="118">
        <v>20393.373542699999</v>
      </c>
      <c r="N15" s="11"/>
      <c r="O15" s="43"/>
    </row>
    <row r="16" spans="2:15" s="6" customFormat="1" ht="15.75" customHeight="1">
      <c r="B16" s="70">
        <v>2006</v>
      </c>
      <c r="C16" s="100">
        <v>4274.7917459</v>
      </c>
      <c r="D16" s="100">
        <v>4719.9967443999994</v>
      </c>
      <c r="E16" s="100">
        <v>444.60590009999999</v>
      </c>
      <c r="F16" s="100">
        <v>503.99152900000001</v>
      </c>
      <c r="G16" s="100">
        <v>2855.9020728</v>
      </c>
      <c r="H16" s="100">
        <v>4923.6902004000003</v>
      </c>
      <c r="I16" s="117">
        <v>7779.5922732000008</v>
      </c>
      <c r="J16" s="100">
        <v>1618.6141021999997</v>
      </c>
      <c r="K16" s="100">
        <v>410.75684050000001</v>
      </c>
      <c r="L16" s="100">
        <v>906.13633000000004</v>
      </c>
      <c r="M16" s="118">
        <v>20658.4854653</v>
      </c>
      <c r="N16" s="11"/>
      <c r="O16" s="43"/>
    </row>
    <row r="17" spans="2:15" s="6" customFormat="1" ht="15.75" customHeight="1">
      <c r="B17" s="70">
        <v>2007</v>
      </c>
      <c r="C17" s="100">
        <v>4361.5526147399996</v>
      </c>
      <c r="D17" s="100">
        <v>4869.7815146100002</v>
      </c>
      <c r="E17" s="100">
        <v>468.68912745</v>
      </c>
      <c r="F17" s="100">
        <v>519.50450036999996</v>
      </c>
      <c r="G17" s="100">
        <v>3035.3916546</v>
      </c>
      <c r="H17" s="100">
        <v>5114.23653345</v>
      </c>
      <c r="I17" s="117">
        <v>8149.628188050001</v>
      </c>
      <c r="J17" s="100">
        <v>1663.5269271000002</v>
      </c>
      <c r="K17" s="100">
        <v>440.34978486</v>
      </c>
      <c r="L17" s="100">
        <v>1034.9497845600001</v>
      </c>
      <c r="M17" s="118">
        <v>21508.057612410001</v>
      </c>
      <c r="N17" s="11"/>
      <c r="O17" s="43"/>
    </row>
    <row r="18" spans="2:15" s="6" customFormat="1" ht="15.75" customHeight="1">
      <c r="B18" s="70">
        <v>2008</v>
      </c>
      <c r="C18" s="100">
        <v>4594.6412184399996</v>
      </c>
      <c r="D18" s="100">
        <v>5177.7811940400006</v>
      </c>
      <c r="E18" s="100">
        <v>516.69090928000003</v>
      </c>
      <c r="F18" s="100">
        <v>541.62831631999995</v>
      </c>
      <c r="G18" s="100">
        <v>3487.5876089600001</v>
      </c>
      <c r="H18" s="100">
        <v>5231.3053847600004</v>
      </c>
      <c r="I18" s="117">
        <v>8718.8929937199991</v>
      </c>
      <c r="J18" s="100">
        <v>1710.7973573600002</v>
      </c>
      <c r="K18" s="100">
        <v>472.21413147999999</v>
      </c>
      <c r="L18" s="100">
        <v>883.07311820000007</v>
      </c>
      <c r="M18" s="118">
        <v>22615.64321016</v>
      </c>
      <c r="N18" s="11"/>
      <c r="O18" s="43"/>
    </row>
    <row r="19" spans="2:15" s="6" customFormat="1" ht="15.75" customHeight="1">
      <c r="B19" s="70">
        <v>2009</v>
      </c>
      <c r="C19" s="100">
        <v>4801.9958951615999</v>
      </c>
      <c r="D19" s="100">
        <v>5340.6902269440006</v>
      </c>
      <c r="E19" s="100">
        <v>522.12030755040018</v>
      </c>
      <c r="F19" s="100">
        <v>559.73948813280015</v>
      </c>
      <c r="G19" s="100">
        <v>3775.0231006560007</v>
      </c>
      <c r="H19" s="100">
        <v>5497.0256741184012</v>
      </c>
      <c r="I19" s="117">
        <v>9272.048774774401</v>
      </c>
      <c r="J19" s="100">
        <v>1794.0803067504003</v>
      </c>
      <c r="K19" s="100">
        <v>504.46704453120003</v>
      </c>
      <c r="L19" s="100">
        <v>906.86893518720024</v>
      </c>
      <c r="M19" s="118">
        <v>23701.933890547203</v>
      </c>
      <c r="N19" s="11"/>
      <c r="O19" s="43"/>
    </row>
    <row r="20" spans="2:15" s="6" customFormat="1" ht="15.75" customHeight="1">
      <c r="B20" s="70">
        <v>2010</v>
      </c>
      <c r="C20" s="100">
        <v>4788.4595052608993</v>
      </c>
      <c r="D20" s="100">
        <v>5454.7875204443999</v>
      </c>
      <c r="E20" s="100">
        <v>543.40936206149991</v>
      </c>
      <c r="F20" s="100">
        <v>592.03224699899999</v>
      </c>
      <c r="G20" s="100">
        <v>4021.9294487982002</v>
      </c>
      <c r="H20" s="100">
        <v>5569.2263424332996</v>
      </c>
      <c r="I20" s="117">
        <v>9591.1557912314984</v>
      </c>
      <c r="J20" s="100">
        <v>1809.1603027545002</v>
      </c>
      <c r="K20" s="100">
        <v>530.41732720620007</v>
      </c>
      <c r="L20" s="100">
        <v>955.80922294740003</v>
      </c>
      <c r="M20" s="118">
        <v>24265.153482289501</v>
      </c>
      <c r="N20" s="11"/>
      <c r="O20" s="43"/>
    </row>
    <row r="21" spans="2:15" s="6" customFormat="1" ht="15.75" customHeight="1">
      <c r="B21" s="70">
        <v>2011</v>
      </c>
      <c r="C21" s="100">
        <v>4804.2313665443999</v>
      </c>
      <c r="D21" s="100">
        <v>5651.2876260455996</v>
      </c>
      <c r="E21" s="100">
        <v>586.0122808932</v>
      </c>
      <c r="F21" s="100">
        <v>603.46763126999997</v>
      </c>
      <c r="G21" s="100">
        <v>4283.8732188252006</v>
      </c>
      <c r="H21" s="100">
        <v>5674.3255434348002</v>
      </c>
      <c r="I21" s="117">
        <v>9958.1987622600009</v>
      </c>
      <c r="J21" s="100">
        <v>1761.1033231512001</v>
      </c>
      <c r="K21" s="100">
        <v>558.33532894440009</v>
      </c>
      <c r="L21" s="100">
        <v>982.2959110692002</v>
      </c>
      <c r="M21" s="118">
        <v>24904.7749747692</v>
      </c>
      <c r="N21" s="11"/>
      <c r="O21" s="43"/>
    </row>
    <row r="22" spans="2:15" s="6" customFormat="1" ht="15.75" customHeight="1">
      <c r="B22" s="70">
        <v>2012</v>
      </c>
      <c r="C22" s="100">
        <v>4909.4486534015987</v>
      </c>
      <c r="D22" s="100">
        <v>5912.2079947391985</v>
      </c>
      <c r="E22" s="100">
        <v>626.80412191319988</v>
      </c>
      <c r="F22" s="100">
        <v>618.45309630719998</v>
      </c>
      <c r="G22" s="100">
        <v>4558.3874436407996</v>
      </c>
      <c r="H22" s="100">
        <v>5856.4549571219995</v>
      </c>
      <c r="I22" s="117">
        <v>10414.842400762798</v>
      </c>
      <c r="J22" s="100">
        <v>1815.9901682075999</v>
      </c>
      <c r="K22" s="100">
        <v>601.67151151799999</v>
      </c>
      <c r="L22" s="100">
        <v>1021.5292655567997</v>
      </c>
      <c r="M22" s="118">
        <v>25921.106279560794</v>
      </c>
      <c r="N22" s="11"/>
      <c r="O22" s="43"/>
    </row>
    <row r="23" spans="2:15" s="6" customFormat="1" ht="15.75" customHeight="1">
      <c r="B23" s="70">
        <v>2013</v>
      </c>
      <c r="C23" s="100">
        <v>5051.1532897895995</v>
      </c>
      <c r="D23" s="100">
        <v>6371.2487361264002</v>
      </c>
      <c r="E23" s="100">
        <v>680.28323269200007</v>
      </c>
      <c r="F23" s="100">
        <v>664.19137621200002</v>
      </c>
      <c r="G23" s="100">
        <v>5035.9464854160005</v>
      </c>
      <c r="H23" s="100">
        <v>6730.9017284543997</v>
      </c>
      <c r="I23" s="117">
        <v>11766.848213870402</v>
      </c>
      <c r="J23" s="100">
        <v>1817.4947301335999</v>
      </c>
      <c r="K23" s="100">
        <v>643.75471848240011</v>
      </c>
      <c r="L23" s="100">
        <v>1001.4766880328</v>
      </c>
      <c r="M23" s="118">
        <v>27996.611903903999</v>
      </c>
      <c r="N23" s="11"/>
      <c r="O23" s="43"/>
    </row>
    <row r="24" spans="2:15" s="6" customFormat="1" ht="15.75" customHeight="1">
      <c r="B24" s="70">
        <v>2014</v>
      </c>
      <c r="C24" s="100">
        <v>5069.1685222598271</v>
      </c>
      <c r="D24" s="100">
        <v>6744.172617558308</v>
      </c>
      <c r="E24" s="100">
        <v>737.05068337380112</v>
      </c>
      <c r="F24" s="100">
        <v>752.6112758933541</v>
      </c>
      <c r="G24" s="100">
        <v>5177.7667936135658</v>
      </c>
      <c r="H24" s="100">
        <v>6673.0501187647487</v>
      </c>
      <c r="I24" s="117">
        <v>11850.816912378314</v>
      </c>
      <c r="J24" s="100">
        <v>1789.6310778901611</v>
      </c>
      <c r="K24" s="100">
        <v>700.14519430910207</v>
      </c>
      <c r="L24" s="100">
        <v>966.87493205264411</v>
      </c>
      <c r="M24" s="118">
        <v>28610.389746644727</v>
      </c>
      <c r="N24" s="11"/>
      <c r="O24" s="43"/>
    </row>
    <row r="25" spans="2:15" s="6" customFormat="1" ht="15.75" customHeight="1">
      <c r="B25" s="70">
        <v>2015</v>
      </c>
      <c r="C25" s="100">
        <v>5362.9773031708037</v>
      </c>
      <c r="D25" s="100">
        <v>7251.83502681148</v>
      </c>
      <c r="E25" s="100">
        <v>804.91658364677278</v>
      </c>
      <c r="F25" s="100">
        <v>846.72079465977356</v>
      </c>
      <c r="G25" s="100">
        <v>5407.6674064628096</v>
      </c>
      <c r="H25" s="100">
        <v>6882.3583610338537</v>
      </c>
      <c r="I25" s="117">
        <v>12290.025767496663</v>
      </c>
      <c r="J25" s="100">
        <v>1780.4306280152393</v>
      </c>
      <c r="K25" s="100">
        <v>751.98107384332798</v>
      </c>
      <c r="L25" s="100">
        <v>986.64534315891024</v>
      </c>
      <c r="M25" s="118">
        <v>30075.697428933199</v>
      </c>
      <c r="N25" s="11"/>
      <c r="O25" s="43"/>
    </row>
    <row r="26" spans="2:15" s="6" customFormat="1" ht="15.75" customHeight="1">
      <c r="B26" s="95">
        <v>2016</v>
      </c>
      <c r="C26" s="100">
        <v>5671.3154811041504</v>
      </c>
      <c r="D26" s="100">
        <v>7590.1734751517051</v>
      </c>
      <c r="E26" s="100">
        <v>864.75289029870646</v>
      </c>
      <c r="F26" s="100">
        <v>943.09403494797232</v>
      </c>
      <c r="G26" s="100">
        <v>5904.6720821870713</v>
      </c>
      <c r="H26" s="100">
        <v>6860.684071837848</v>
      </c>
      <c r="I26" s="117">
        <v>12765.356154024919</v>
      </c>
      <c r="J26" s="100">
        <v>1818.0979473656785</v>
      </c>
      <c r="K26" s="100">
        <v>824.1655100389271</v>
      </c>
      <c r="L26" s="100">
        <v>1089.1085939112852</v>
      </c>
      <c r="M26" s="118">
        <v>31566.147428486587</v>
      </c>
      <c r="N26" s="11"/>
      <c r="O26" s="43"/>
    </row>
    <row r="27" spans="2:15" s="6" customFormat="1" ht="15.75" customHeight="1">
      <c r="B27" s="95">
        <v>2017</v>
      </c>
      <c r="C27" s="100">
        <v>5854.5147086906527</v>
      </c>
      <c r="D27" s="100">
        <v>7849.3185916343136</v>
      </c>
      <c r="E27" s="100">
        <v>901.97345248056604</v>
      </c>
      <c r="F27" s="100">
        <v>997.8637599403321</v>
      </c>
      <c r="G27" s="100">
        <v>6189.6269828341956</v>
      </c>
      <c r="H27" s="100">
        <v>6694.604486392017</v>
      </c>
      <c r="I27" s="102">
        <v>12884.231469226213</v>
      </c>
      <c r="J27" s="100">
        <v>1836.8619667161481</v>
      </c>
      <c r="K27" s="100">
        <v>880.89773691804305</v>
      </c>
      <c r="L27" s="100">
        <v>1120.8754065502771</v>
      </c>
      <c r="M27" s="103">
        <v>32326.537092156545</v>
      </c>
      <c r="N27" s="11"/>
      <c r="O27" s="43"/>
    </row>
    <row r="28" spans="2:15" s="6" customFormat="1" ht="15.75" customHeight="1">
      <c r="B28" s="95">
        <v>2018</v>
      </c>
      <c r="C28" s="100">
        <v>6052.7635630878103</v>
      </c>
      <c r="D28" s="100">
        <v>7902.698427036752</v>
      </c>
      <c r="E28" s="100">
        <v>939.68570661219871</v>
      </c>
      <c r="F28" s="100">
        <v>1049.48065189824</v>
      </c>
      <c r="G28" s="100">
        <v>6185.14344704209</v>
      </c>
      <c r="H28" s="100">
        <v>6550.3089160712434</v>
      </c>
      <c r="I28" s="102">
        <v>12735.452363113334</v>
      </c>
      <c r="J28" s="100">
        <v>1851.1190929427812</v>
      </c>
      <c r="K28" s="100">
        <v>934.27208835464342</v>
      </c>
      <c r="L28" s="100">
        <v>1145.2340248287476</v>
      </c>
      <c r="M28" s="103">
        <v>32610.62133008923</v>
      </c>
      <c r="N28" s="11"/>
      <c r="O28" s="43"/>
    </row>
    <row r="29" spans="2:15" s="6" customFormat="1" ht="15.75" customHeight="1">
      <c r="B29" s="95">
        <v>2019</v>
      </c>
      <c r="C29" s="100">
        <v>6144.365379531193</v>
      </c>
      <c r="D29" s="100">
        <v>8238.7854173148571</v>
      </c>
      <c r="E29" s="100">
        <v>964.67465834083953</v>
      </c>
      <c r="F29" s="100">
        <v>1121.3042630228372</v>
      </c>
      <c r="G29" s="100">
        <v>6663.11035225045</v>
      </c>
      <c r="H29" s="100">
        <v>6996.5770827410834</v>
      </c>
      <c r="I29" s="102">
        <v>13659.687434991532</v>
      </c>
      <c r="J29" s="100">
        <v>1875.9741764906444</v>
      </c>
      <c r="K29" s="100">
        <v>985.82008129192047</v>
      </c>
      <c r="L29" s="100">
        <v>1187.3837097449646</v>
      </c>
      <c r="M29" s="103">
        <v>34178.421439739905</v>
      </c>
      <c r="N29" s="11"/>
      <c r="O29" s="43"/>
    </row>
    <row r="30" spans="2:15">
      <c r="B30" s="95">
        <v>2020</v>
      </c>
      <c r="C30" s="100">
        <v>6351.6960774076197</v>
      </c>
      <c r="D30" s="100">
        <v>8199.9214264844904</v>
      </c>
      <c r="E30" s="100">
        <v>1012.855669127838</v>
      </c>
      <c r="F30" s="100">
        <v>1092.9219527264086</v>
      </c>
      <c r="G30" s="100">
        <v>6757.6115173252638</v>
      </c>
      <c r="H30" s="100">
        <v>6936.9015751259258</v>
      </c>
      <c r="I30" s="102">
        <v>13694.51309245119</v>
      </c>
      <c r="J30" s="100">
        <v>1988.2554373447567</v>
      </c>
      <c r="K30" s="100">
        <v>1009.5911640025744</v>
      </c>
      <c r="L30" s="100">
        <v>1167.6619384890223</v>
      </c>
      <c r="M30" s="103">
        <v>34517.416758033898</v>
      </c>
    </row>
    <row r="31" spans="2:15">
      <c r="B31" s="95">
        <v>2021</v>
      </c>
      <c r="C31" s="100">
        <v>6678.2917959712613</v>
      </c>
      <c r="D31" s="100">
        <v>8706.4541269691563</v>
      </c>
      <c r="E31" s="100">
        <v>1030.2656135614463</v>
      </c>
      <c r="F31" s="100">
        <v>1295.1885842529439</v>
      </c>
      <c r="G31" s="100">
        <v>7230.3805349588674</v>
      </c>
      <c r="H31" s="100">
        <v>7059.1888864689026</v>
      </c>
      <c r="I31" s="102">
        <v>14289.569421427768</v>
      </c>
      <c r="J31" s="100">
        <v>1948.7979519962271</v>
      </c>
      <c r="K31" s="100">
        <v>1082.540515324813</v>
      </c>
      <c r="L31" s="100">
        <v>1308.0842139925824</v>
      </c>
      <c r="M31" s="103">
        <v>36339.192223496189</v>
      </c>
    </row>
    <row r="32" spans="2:15">
      <c r="B32" s="95">
        <v>2022</v>
      </c>
      <c r="C32" s="100">
        <v>7118.5268248847224</v>
      </c>
      <c r="D32" s="100">
        <v>9055.6783834658072</v>
      </c>
      <c r="E32" s="100">
        <v>1022.0780604323057</v>
      </c>
      <c r="F32" s="100">
        <v>1351.3498990518933</v>
      </c>
      <c r="G32" s="100">
        <v>7661.71993539297</v>
      </c>
      <c r="H32" s="100">
        <v>7028.2142714959991</v>
      </c>
      <c r="I32" s="102">
        <v>14689.934206888971</v>
      </c>
      <c r="J32" s="100">
        <v>2067.7006386741232</v>
      </c>
      <c r="K32" s="100">
        <v>1155.2627208771548</v>
      </c>
      <c r="L32" s="100">
        <v>1379.1991981026961</v>
      </c>
      <c r="M32" s="103">
        <v>37839.90563773446</v>
      </c>
    </row>
    <row r="33" spans="2:13">
      <c r="B33" s="71">
        <v>2023</v>
      </c>
      <c r="C33" s="104">
        <v>7500.7945487265879</v>
      </c>
      <c r="D33" s="104">
        <v>9221.2207543548375</v>
      </c>
      <c r="E33" s="104">
        <v>997.63516392859674</v>
      </c>
      <c r="F33" s="104">
        <v>1464.9147169564133</v>
      </c>
      <c r="G33" s="104">
        <v>8087.9898840948144</v>
      </c>
      <c r="H33" s="104">
        <v>7509.2581440626509</v>
      </c>
      <c r="I33" s="105">
        <v>15597.248028157464</v>
      </c>
      <c r="J33" s="104">
        <v>2127.836957963083</v>
      </c>
      <c r="K33" s="104">
        <v>1242.7230667654933</v>
      </c>
      <c r="L33" s="104">
        <v>1989.3903563605613</v>
      </c>
      <c r="M33" s="106">
        <v>40141.674502735819</v>
      </c>
    </row>
    <row r="34" spans="2:13" ht="5.25" customHeight="1">
      <c r="B34" s="93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8"/>
    </row>
    <row r="35" spans="2:13" s="6" customFormat="1" ht="12.75" customHeight="1">
      <c r="B35" s="58" t="s">
        <v>70</v>
      </c>
      <c r="M35" s="42"/>
    </row>
    <row r="36" spans="2:13" ht="5.25" customHeight="1">
      <c r="B36" s="48"/>
    </row>
    <row r="37" spans="2:13" ht="12.75" customHeight="1">
      <c r="B37" s="82" t="s">
        <v>77</v>
      </c>
      <c r="C37" s="44"/>
      <c r="D37" s="44"/>
    </row>
    <row r="38" spans="2:13" ht="5.25" customHeight="1">
      <c r="B38" s="68"/>
    </row>
    <row r="39" spans="2:13" ht="12.75" customHeight="1">
      <c r="B39" s="58" t="s">
        <v>47</v>
      </c>
    </row>
    <row r="40" spans="2:13" ht="5.25" customHeight="1">
      <c r="B40" s="58"/>
    </row>
    <row r="41" spans="2:13" ht="27.75" customHeight="1">
      <c r="B41" s="124" t="s">
        <v>64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</row>
    <row r="42" spans="2:13" ht="15" customHeight="1">
      <c r="B42" s="82" t="s">
        <v>50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</row>
    <row r="43" spans="2:13" ht="15" customHeight="1">
      <c r="B43" s="82" t="s">
        <v>59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</row>
    <row r="44" spans="2:13" ht="15" customHeight="1">
      <c r="B44" s="82" t="s">
        <v>51</v>
      </c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</row>
    <row r="45" spans="2:13" ht="5.25" customHeight="1">
      <c r="B45" s="39"/>
    </row>
    <row r="46" spans="2:13" ht="12.75" customHeight="1">
      <c r="B46" s="49" t="s">
        <v>33</v>
      </c>
    </row>
  </sheetData>
  <mergeCells count="12">
    <mergeCell ref="F5:F6"/>
    <mergeCell ref="K5:K6"/>
    <mergeCell ref="B41:M41"/>
    <mergeCell ref="L5:L6"/>
    <mergeCell ref="M5:M6"/>
    <mergeCell ref="D5:D6"/>
    <mergeCell ref="E5:E6"/>
    <mergeCell ref="B4:B6"/>
    <mergeCell ref="C4:M4"/>
    <mergeCell ref="C5:C6"/>
    <mergeCell ref="G5:I5"/>
    <mergeCell ref="J5:J6"/>
  </mergeCells>
  <pageMargins left="0.33" right="0.28999999999999998" top="0.98425196850393704" bottom="0.98425196850393704" header="0.51181102362204722" footer="0.51181102362204722"/>
  <pageSetup paperSize="9" scale="75" orientation="landscape" horizontalDpi="1200" verticalDpi="1200" r:id="rId1"/>
  <headerFooter alignWithMargins="0">
    <oddHeader>&amp;L&amp;G&amp;CKosten OKP</oddHeader>
    <oddFooter>&amp;L&amp;A&amp;C&amp;P von &amp;N&amp;R&amp;F</oddFooter>
  </headerFooter>
  <rowBreaks count="1" manualBreakCount="1">
    <brk id="46" max="12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349"/>
  <sheetViews>
    <sheetView showGridLines="0" zoomScaleNormal="100" zoomScaleSheetLayoutView="100" workbookViewId="0"/>
  </sheetViews>
  <sheetFormatPr baseColWidth="10" defaultColWidth="11.42578125" defaultRowHeight="14.25"/>
  <cols>
    <col min="1" max="1" width="1.7109375" style="4" customWidth="1"/>
    <col min="2" max="2" width="11.5703125" style="4" customWidth="1"/>
    <col min="3" max="13" width="15.7109375" style="4" customWidth="1"/>
    <col min="14" max="14" width="15.85546875" style="4" customWidth="1"/>
    <col min="15" max="29" width="11.42578125" style="4"/>
    <col min="30" max="30" width="33" style="4" customWidth="1"/>
    <col min="31" max="16384" width="11.42578125" style="4"/>
  </cols>
  <sheetData>
    <row r="1" spans="2:15" ht="10.15" customHeight="1"/>
    <row r="2" spans="2:15" s="59" customFormat="1" ht="18">
      <c r="B2" s="8" t="s">
        <v>73</v>
      </c>
      <c r="C2" s="8"/>
      <c r="D2" s="8"/>
      <c r="E2" s="8"/>
      <c r="F2" s="8"/>
      <c r="G2" s="8"/>
      <c r="H2" s="8"/>
      <c r="I2" s="8"/>
      <c r="J2" s="8"/>
      <c r="K2" s="8"/>
      <c r="M2" s="9"/>
      <c r="O2" s="8"/>
    </row>
    <row r="3" spans="2:15" ht="12.75" customHeight="1">
      <c r="B3" s="5"/>
    </row>
    <row r="4" spans="2:15" s="6" customFormat="1" ht="15" customHeight="1">
      <c r="B4" s="131" t="s">
        <v>32</v>
      </c>
      <c r="C4" s="126" t="s">
        <v>41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spans="2:15" s="6" customFormat="1" ht="15" customHeight="1">
      <c r="B5" s="132"/>
      <c r="C5" s="126" t="s">
        <v>52</v>
      </c>
      <c r="D5" s="126" t="s">
        <v>53</v>
      </c>
      <c r="E5" s="126" t="s">
        <v>40</v>
      </c>
      <c r="F5" s="126" t="s">
        <v>49</v>
      </c>
      <c r="G5" s="128" t="s">
        <v>37</v>
      </c>
      <c r="H5" s="129"/>
      <c r="I5" s="130"/>
      <c r="J5" s="126" t="s">
        <v>36</v>
      </c>
      <c r="K5" s="126" t="s">
        <v>57</v>
      </c>
      <c r="L5" s="126" t="s">
        <v>54</v>
      </c>
      <c r="M5" s="125" t="s">
        <v>0</v>
      </c>
    </row>
    <row r="6" spans="2:15" s="6" customFormat="1" ht="25.5" customHeight="1">
      <c r="B6" s="133"/>
      <c r="C6" s="126"/>
      <c r="D6" s="126"/>
      <c r="E6" s="126"/>
      <c r="F6" s="126"/>
      <c r="G6" s="56" t="s">
        <v>39</v>
      </c>
      <c r="H6" s="56" t="s">
        <v>38</v>
      </c>
      <c r="I6" s="56" t="s">
        <v>0</v>
      </c>
      <c r="J6" s="126"/>
      <c r="K6" s="126"/>
      <c r="L6" s="126"/>
      <c r="M6" s="125"/>
    </row>
    <row r="7" spans="2:15" s="6" customFormat="1" ht="15" customHeight="1">
      <c r="B7" s="96">
        <v>1997</v>
      </c>
      <c r="C7" s="100">
        <v>359.62</v>
      </c>
      <c r="D7" s="100">
        <v>403.2</v>
      </c>
      <c r="E7" s="101">
        <v>51.67</v>
      </c>
      <c r="F7" s="100">
        <v>46.8</v>
      </c>
      <c r="G7" s="100">
        <v>154.34</v>
      </c>
      <c r="H7" s="100">
        <v>494.55</v>
      </c>
      <c r="I7" s="102">
        <v>648.89</v>
      </c>
      <c r="J7" s="100">
        <v>77.41</v>
      </c>
      <c r="K7" s="100">
        <v>11.81</v>
      </c>
      <c r="L7" s="100">
        <v>63.53</v>
      </c>
      <c r="M7" s="103">
        <v>1662.93</v>
      </c>
      <c r="N7" s="23"/>
      <c r="O7" s="23"/>
    </row>
    <row r="8" spans="2:15" s="6" customFormat="1" ht="15" customHeight="1">
      <c r="B8" s="70">
        <v>1998</v>
      </c>
      <c r="C8" s="100">
        <v>382.22</v>
      </c>
      <c r="D8" s="100">
        <v>399.47</v>
      </c>
      <c r="E8" s="100">
        <v>49.6</v>
      </c>
      <c r="F8" s="100">
        <v>45.66</v>
      </c>
      <c r="G8" s="100">
        <v>152.97</v>
      </c>
      <c r="H8" s="100">
        <v>483.81</v>
      </c>
      <c r="I8" s="102">
        <v>636.78</v>
      </c>
      <c r="J8" s="100">
        <v>77.92</v>
      </c>
      <c r="K8" s="100">
        <v>15.35</v>
      </c>
      <c r="L8" s="100">
        <v>62.06</v>
      </c>
      <c r="M8" s="103">
        <v>1669.05</v>
      </c>
      <c r="N8" s="23"/>
      <c r="O8" s="23"/>
    </row>
    <row r="9" spans="2:15" s="6" customFormat="1" ht="15" customHeight="1">
      <c r="B9" s="70">
        <v>1999</v>
      </c>
      <c r="C9" s="100">
        <v>414.87</v>
      </c>
      <c r="D9" s="100">
        <v>415.54</v>
      </c>
      <c r="E9" s="100">
        <v>52.78</v>
      </c>
      <c r="F9" s="100">
        <v>49.53</v>
      </c>
      <c r="G9" s="100">
        <v>189.67</v>
      </c>
      <c r="H9" s="100">
        <v>472.97</v>
      </c>
      <c r="I9" s="102">
        <v>662.64</v>
      </c>
      <c r="J9" s="100">
        <v>90.05</v>
      </c>
      <c r="K9" s="100">
        <v>17.489999999999998</v>
      </c>
      <c r="L9" s="100">
        <v>66.44</v>
      </c>
      <c r="M9" s="103">
        <v>1769.37</v>
      </c>
      <c r="N9" s="23"/>
      <c r="O9" s="23"/>
    </row>
    <row r="10" spans="2:15" s="6" customFormat="1" ht="15" customHeight="1">
      <c r="B10" s="70">
        <v>2000</v>
      </c>
      <c r="C10" s="100">
        <v>471.34</v>
      </c>
      <c r="D10" s="100">
        <v>434.77</v>
      </c>
      <c r="E10" s="100">
        <v>58.23</v>
      </c>
      <c r="F10" s="100">
        <v>53.31</v>
      </c>
      <c r="G10" s="100">
        <v>209.46</v>
      </c>
      <c r="H10" s="100">
        <v>499.47</v>
      </c>
      <c r="I10" s="102">
        <v>708.93000000000006</v>
      </c>
      <c r="J10" s="100">
        <v>93.14</v>
      </c>
      <c r="K10" s="100">
        <v>18.059999999999999</v>
      </c>
      <c r="L10" s="100">
        <v>95.16</v>
      </c>
      <c r="M10" s="103">
        <v>1932.95</v>
      </c>
      <c r="N10" s="23"/>
      <c r="O10" s="23"/>
    </row>
    <row r="11" spans="2:15" s="6" customFormat="1" ht="15" customHeight="1">
      <c r="B11" s="70">
        <v>2001</v>
      </c>
      <c r="C11" s="100">
        <v>491.31</v>
      </c>
      <c r="D11" s="100">
        <v>468.3</v>
      </c>
      <c r="E11" s="100">
        <v>63.16</v>
      </c>
      <c r="F11" s="100">
        <v>57.74</v>
      </c>
      <c r="G11" s="100">
        <v>224.5</v>
      </c>
      <c r="H11" s="100">
        <v>500.98</v>
      </c>
      <c r="I11" s="102">
        <v>725.48</v>
      </c>
      <c r="J11" s="100">
        <v>103.75</v>
      </c>
      <c r="K11" s="100">
        <v>22.02</v>
      </c>
      <c r="L11" s="100">
        <v>98.99</v>
      </c>
      <c r="M11" s="103">
        <v>2030.74</v>
      </c>
      <c r="N11" s="23"/>
      <c r="O11" s="23"/>
    </row>
    <row r="12" spans="2:15" s="6" customFormat="1" ht="15" customHeight="1">
      <c r="B12" s="70">
        <v>2002</v>
      </c>
      <c r="C12" s="100">
        <v>544.70000000000005</v>
      </c>
      <c r="D12" s="100">
        <v>478.51</v>
      </c>
      <c r="E12" s="100">
        <v>66.09</v>
      </c>
      <c r="F12" s="100">
        <v>57.63</v>
      </c>
      <c r="G12" s="100">
        <v>220.49</v>
      </c>
      <c r="H12" s="100">
        <v>432.24</v>
      </c>
      <c r="I12" s="102">
        <v>652.73</v>
      </c>
      <c r="J12" s="100">
        <v>112.14</v>
      </c>
      <c r="K12" s="100">
        <v>27.13</v>
      </c>
      <c r="L12" s="100">
        <v>178.67</v>
      </c>
      <c r="M12" s="103">
        <v>2117.59</v>
      </c>
      <c r="N12" s="23"/>
      <c r="O12" s="23"/>
    </row>
    <row r="13" spans="2:15" s="6" customFormat="1" ht="15" customHeight="1">
      <c r="B13" s="70">
        <v>2003</v>
      </c>
      <c r="C13" s="100">
        <v>558.15</v>
      </c>
      <c r="D13" s="100">
        <v>461.23</v>
      </c>
      <c r="E13" s="100">
        <v>62.36</v>
      </c>
      <c r="F13" s="100">
        <v>53.31</v>
      </c>
      <c r="G13" s="100">
        <v>278.77</v>
      </c>
      <c r="H13" s="100">
        <v>511.69</v>
      </c>
      <c r="I13" s="102">
        <v>790.46</v>
      </c>
      <c r="J13" s="100">
        <v>136.04</v>
      </c>
      <c r="K13" s="100">
        <v>34.82</v>
      </c>
      <c r="L13" s="100">
        <v>133.09</v>
      </c>
      <c r="M13" s="103">
        <v>2229.48</v>
      </c>
      <c r="N13" s="23"/>
      <c r="O13" s="23"/>
    </row>
    <row r="14" spans="2:15" s="6" customFormat="1" ht="15" customHeight="1">
      <c r="B14" s="70">
        <v>2004</v>
      </c>
      <c r="C14" s="100">
        <v>577.15</v>
      </c>
      <c r="D14" s="100">
        <v>501.26</v>
      </c>
      <c r="E14" s="100">
        <v>58.96</v>
      </c>
      <c r="F14" s="100">
        <v>55.83</v>
      </c>
      <c r="G14" s="100">
        <v>246.63</v>
      </c>
      <c r="H14" s="100">
        <v>519.23</v>
      </c>
      <c r="I14" s="102">
        <v>765.86</v>
      </c>
      <c r="J14" s="100">
        <v>128.22999999999999</v>
      </c>
      <c r="K14" s="100">
        <v>36.42</v>
      </c>
      <c r="L14" s="100">
        <v>138.02000000000001</v>
      </c>
      <c r="M14" s="103">
        <v>2261.73</v>
      </c>
      <c r="N14" s="23"/>
      <c r="O14" s="23"/>
    </row>
    <row r="15" spans="2:15" s="6" customFormat="1" ht="15" customHeight="1">
      <c r="B15" s="70">
        <v>2005</v>
      </c>
      <c r="C15" s="100">
        <v>582.80000000000007</v>
      </c>
      <c r="D15" s="100">
        <v>520.96</v>
      </c>
      <c r="E15" s="100">
        <v>59.05</v>
      </c>
      <c r="F15" s="100">
        <v>55.94</v>
      </c>
      <c r="G15" s="100">
        <v>319.58</v>
      </c>
      <c r="H15" s="100">
        <v>538.4</v>
      </c>
      <c r="I15" s="102">
        <v>857.98</v>
      </c>
      <c r="J15" s="100">
        <v>158.83000000000001</v>
      </c>
      <c r="K15" s="100">
        <v>39.340000000000003</v>
      </c>
      <c r="L15" s="100">
        <v>125.53</v>
      </c>
      <c r="M15" s="103">
        <v>2400.4299999999998</v>
      </c>
      <c r="N15" s="23"/>
      <c r="O15" s="23"/>
    </row>
    <row r="16" spans="2:15" ht="15" customHeight="1">
      <c r="B16" s="70">
        <v>2006</v>
      </c>
      <c r="C16" s="100">
        <v>571.35</v>
      </c>
      <c r="D16" s="100">
        <v>523.89</v>
      </c>
      <c r="E16" s="100">
        <v>55.06</v>
      </c>
      <c r="F16" s="100">
        <v>55.43</v>
      </c>
      <c r="G16" s="100">
        <v>318.33999999999997</v>
      </c>
      <c r="H16" s="100">
        <v>581.41</v>
      </c>
      <c r="I16" s="102">
        <v>899.75</v>
      </c>
      <c r="J16" s="100">
        <v>171.51</v>
      </c>
      <c r="K16" s="100">
        <v>41.13</v>
      </c>
      <c r="L16" s="100">
        <v>143.53</v>
      </c>
      <c r="M16" s="103">
        <v>2461.65</v>
      </c>
      <c r="N16" s="23"/>
      <c r="O16" s="23"/>
    </row>
    <row r="17" spans="2:15" ht="15" customHeight="1">
      <c r="B17" s="70">
        <v>2007</v>
      </c>
      <c r="C17" s="100">
        <v>600.29</v>
      </c>
      <c r="D17" s="100">
        <v>565.51</v>
      </c>
      <c r="E17" s="100">
        <v>51.85</v>
      </c>
      <c r="F17" s="100">
        <v>59.46</v>
      </c>
      <c r="G17" s="100">
        <v>356.08</v>
      </c>
      <c r="H17" s="100">
        <v>604.04999999999995</v>
      </c>
      <c r="I17" s="102">
        <v>960.12999999999988</v>
      </c>
      <c r="J17" s="100">
        <v>176.51</v>
      </c>
      <c r="K17" s="100">
        <v>44.3</v>
      </c>
      <c r="L17" s="100">
        <v>137.41999999999999</v>
      </c>
      <c r="M17" s="103">
        <v>2595.4699999999998</v>
      </c>
      <c r="N17" s="23"/>
      <c r="O17" s="23"/>
    </row>
    <row r="18" spans="2:15" ht="15" customHeight="1">
      <c r="B18" s="70">
        <v>2008</v>
      </c>
      <c r="C18" s="100">
        <v>627.04000000000008</v>
      </c>
      <c r="D18" s="100">
        <v>590.59</v>
      </c>
      <c r="E18" s="100">
        <v>62.22</v>
      </c>
      <c r="F18" s="100">
        <v>61.33</v>
      </c>
      <c r="G18" s="100">
        <v>400.87</v>
      </c>
      <c r="H18" s="100">
        <v>608.11</v>
      </c>
      <c r="I18" s="102">
        <v>1008.98</v>
      </c>
      <c r="J18" s="100">
        <v>180.38</v>
      </c>
      <c r="K18" s="100">
        <v>46.54</v>
      </c>
      <c r="L18" s="100">
        <v>124.65</v>
      </c>
      <c r="M18" s="103">
        <v>2701.74</v>
      </c>
      <c r="N18" s="23"/>
      <c r="O18" s="23"/>
    </row>
    <row r="19" spans="2:15" ht="15" customHeight="1">
      <c r="B19" s="70">
        <v>2009</v>
      </c>
      <c r="C19" s="100">
        <v>650.79000000000008</v>
      </c>
      <c r="D19" s="100">
        <v>611</v>
      </c>
      <c r="E19" s="100">
        <v>61</v>
      </c>
      <c r="F19" s="100">
        <v>62.14</v>
      </c>
      <c r="G19" s="100">
        <v>442.28</v>
      </c>
      <c r="H19" s="100">
        <v>596.58000000000004</v>
      </c>
      <c r="I19" s="102">
        <v>1038.8600000000001</v>
      </c>
      <c r="J19" s="100">
        <v>202.22</v>
      </c>
      <c r="K19" s="100">
        <v>48.01</v>
      </c>
      <c r="L19" s="100">
        <v>126.49</v>
      </c>
      <c r="M19" s="103">
        <v>2800.5</v>
      </c>
      <c r="N19" s="23"/>
      <c r="O19" s="23"/>
    </row>
    <row r="20" spans="2:15" ht="15" customHeight="1">
      <c r="B20" s="70">
        <v>2010</v>
      </c>
      <c r="C20" s="100">
        <v>631.83999999999992</v>
      </c>
      <c r="D20" s="100">
        <v>619.44000000000005</v>
      </c>
      <c r="E20" s="100">
        <v>63.31</v>
      </c>
      <c r="F20" s="100">
        <v>64.59</v>
      </c>
      <c r="G20" s="100">
        <v>483.16</v>
      </c>
      <c r="H20" s="100">
        <v>609.13</v>
      </c>
      <c r="I20" s="102">
        <v>1092.29</v>
      </c>
      <c r="J20" s="100">
        <v>195.95</v>
      </c>
      <c r="K20" s="100">
        <v>47.53</v>
      </c>
      <c r="L20" s="100">
        <v>126.26</v>
      </c>
      <c r="M20" s="103">
        <v>2841.21</v>
      </c>
      <c r="N20" s="23"/>
      <c r="O20" s="23"/>
    </row>
    <row r="21" spans="2:15" ht="15" customHeight="1">
      <c r="B21" s="70">
        <v>2011</v>
      </c>
      <c r="C21" s="100">
        <v>635.41000000000008</v>
      </c>
      <c r="D21" s="100">
        <v>640.89</v>
      </c>
      <c r="E21" s="100">
        <v>68.5</v>
      </c>
      <c r="F21" s="100">
        <v>65.739999999999995</v>
      </c>
      <c r="G21" s="100">
        <v>489.65</v>
      </c>
      <c r="H21" s="100">
        <v>589.71</v>
      </c>
      <c r="I21" s="102">
        <v>1079.3600000000001</v>
      </c>
      <c r="J21" s="100">
        <v>190.39</v>
      </c>
      <c r="K21" s="100">
        <v>45.78</v>
      </c>
      <c r="L21" s="100">
        <v>130.57</v>
      </c>
      <c r="M21" s="103">
        <v>2856.64</v>
      </c>
      <c r="N21" s="23"/>
      <c r="O21" s="23"/>
    </row>
    <row r="22" spans="2:15" ht="15" customHeight="1">
      <c r="B22" s="70">
        <v>2012</v>
      </c>
      <c r="C22" s="100">
        <v>642.21</v>
      </c>
      <c r="D22" s="100">
        <v>662.75</v>
      </c>
      <c r="E22" s="100">
        <v>70.22</v>
      </c>
      <c r="F22" s="100">
        <v>67.760000000000005</v>
      </c>
      <c r="G22" s="100">
        <v>514.38</v>
      </c>
      <c r="H22" s="100">
        <v>716.89</v>
      </c>
      <c r="I22" s="102">
        <v>1231.27</v>
      </c>
      <c r="J22" s="100">
        <v>187.1</v>
      </c>
      <c r="K22" s="100">
        <v>47.75</v>
      </c>
      <c r="L22" s="100">
        <v>150.16999999999999</v>
      </c>
      <c r="M22" s="103">
        <v>3059.22</v>
      </c>
      <c r="N22" s="23"/>
      <c r="O22" s="23"/>
    </row>
    <row r="23" spans="2:15" ht="15" customHeight="1">
      <c r="B23" s="70">
        <v>2013</v>
      </c>
      <c r="C23" s="100">
        <v>637.48</v>
      </c>
      <c r="D23" s="100">
        <v>693.27</v>
      </c>
      <c r="E23" s="100">
        <v>75.88</v>
      </c>
      <c r="F23" s="100">
        <v>72.760000000000005</v>
      </c>
      <c r="G23" s="100">
        <v>556.95000000000005</v>
      </c>
      <c r="H23" s="100">
        <v>746.98</v>
      </c>
      <c r="I23" s="102">
        <v>1303.93</v>
      </c>
      <c r="J23" s="100">
        <v>202.3</v>
      </c>
      <c r="K23" s="100">
        <v>48.61</v>
      </c>
      <c r="L23" s="100">
        <v>126.88</v>
      </c>
      <c r="M23" s="103">
        <v>3161.11</v>
      </c>
      <c r="N23" s="23"/>
      <c r="O23" s="23"/>
    </row>
    <row r="24" spans="2:15" ht="15" customHeight="1">
      <c r="B24" s="70">
        <v>2014</v>
      </c>
      <c r="C24" s="100">
        <v>635.25</v>
      </c>
      <c r="D24" s="100">
        <v>736.26</v>
      </c>
      <c r="E24" s="100">
        <v>77.03</v>
      </c>
      <c r="F24" s="100">
        <v>78.59</v>
      </c>
      <c r="G24" s="100">
        <v>611.66</v>
      </c>
      <c r="H24" s="100">
        <v>694.48</v>
      </c>
      <c r="I24" s="102">
        <v>1306.1399999999999</v>
      </c>
      <c r="J24" s="100">
        <v>211.17</v>
      </c>
      <c r="K24" s="100">
        <v>50.72</v>
      </c>
      <c r="L24" s="100">
        <v>126.95</v>
      </c>
      <c r="M24" s="103">
        <v>3222.11</v>
      </c>
      <c r="N24" s="23"/>
      <c r="O24" s="23"/>
    </row>
    <row r="25" spans="2:15" ht="15" customHeight="1">
      <c r="B25" s="70">
        <v>2015</v>
      </c>
      <c r="C25" s="100">
        <v>662.33</v>
      </c>
      <c r="D25" s="100">
        <v>782.23</v>
      </c>
      <c r="E25" s="100">
        <v>86.82</v>
      </c>
      <c r="F25" s="100">
        <v>87.7</v>
      </c>
      <c r="G25" s="100">
        <v>593.72</v>
      </c>
      <c r="H25" s="100">
        <v>790.86</v>
      </c>
      <c r="I25" s="102">
        <v>1384.58</v>
      </c>
      <c r="J25" s="100">
        <v>209.29</v>
      </c>
      <c r="K25" s="100">
        <v>53.16</v>
      </c>
      <c r="L25" s="100">
        <v>127.73</v>
      </c>
      <c r="M25" s="103">
        <v>3393.84</v>
      </c>
      <c r="N25" s="23"/>
      <c r="O25" s="23"/>
    </row>
    <row r="26" spans="2:15" ht="15" customHeight="1">
      <c r="B26" s="95">
        <v>2016</v>
      </c>
      <c r="C26" s="100">
        <v>694.39</v>
      </c>
      <c r="D26" s="100">
        <v>805.76</v>
      </c>
      <c r="E26" s="100">
        <v>84.72</v>
      </c>
      <c r="F26" s="100">
        <v>100.3</v>
      </c>
      <c r="G26" s="100">
        <v>692.71</v>
      </c>
      <c r="H26" s="100">
        <v>758.82</v>
      </c>
      <c r="I26" s="102">
        <v>1451.5300000000002</v>
      </c>
      <c r="J26" s="100">
        <v>221.42</v>
      </c>
      <c r="K26" s="100">
        <v>59.16</v>
      </c>
      <c r="L26" s="100">
        <v>135.52000000000001</v>
      </c>
      <c r="M26" s="103">
        <v>3552.79</v>
      </c>
    </row>
    <row r="27" spans="2:15" ht="15" customHeight="1">
      <c r="B27" s="70">
        <v>2017</v>
      </c>
      <c r="C27" s="100">
        <v>711.87</v>
      </c>
      <c r="D27" s="100">
        <v>843.35</v>
      </c>
      <c r="E27" s="100">
        <v>88.03</v>
      </c>
      <c r="F27" s="100">
        <v>107.3</v>
      </c>
      <c r="G27" s="100">
        <v>719.39</v>
      </c>
      <c r="H27" s="100">
        <v>748.43</v>
      </c>
      <c r="I27" s="102">
        <v>1467.82</v>
      </c>
      <c r="J27" s="100">
        <v>223.69</v>
      </c>
      <c r="K27" s="100">
        <v>69.400000000000006</v>
      </c>
      <c r="L27" s="100">
        <v>143.15</v>
      </c>
      <c r="M27" s="103">
        <v>3654.61</v>
      </c>
    </row>
    <row r="28" spans="2:15" ht="15" customHeight="1">
      <c r="B28" s="70">
        <v>2018</v>
      </c>
      <c r="C28" s="100">
        <v>735.1</v>
      </c>
      <c r="D28" s="100">
        <v>836.84999999999991</v>
      </c>
      <c r="E28" s="100">
        <v>90.51</v>
      </c>
      <c r="F28" s="100">
        <v>113.35</v>
      </c>
      <c r="G28" s="100">
        <v>729.52</v>
      </c>
      <c r="H28" s="100">
        <v>749.27</v>
      </c>
      <c r="I28" s="102">
        <v>1478.79</v>
      </c>
      <c r="J28" s="100">
        <v>233.9</v>
      </c>
      <c r="K28" s="100">
        <v>77.89</v>
      </c>
      <c r="L28" s="100">
        <v>148.31</v>
      </c>
      <c r="M28" s="103">
        <v>3714.69</v>
      </c>
    </row>
    <row r="29" spans="2:15" ht="15" customHeight="1">
      <c r="B29" s="70">
        <v>2019</v>
      </c>
      <c r="C29" s="100">
        <v>747.95</v>
      </c>
      <c r="D29" s="100">
        <v>896.08</v>
      </c>
      <c r="E29" s="100">
        <v>90.34</v>
      </c>
      <c r="F29" s="100">
        <v>117.05</v>
      </c>
      <c r="G29" s="100">
        <v>762.27</v>
      </c>
      <c r="H29" s="100">
        <v>798.14</v>
      </c>
      <c r="I29" s="102">
        <v>1560.4099999999999</v>
      </c>
      <c r="J29" s="100">
        <v>235.33</v>
      </c>
      <c r="K29" s="100">
        <v>88.05</v>
      </c>
      <c r="L29" s="100">
        <v>151.88</v>
      </c>
      <c r="M29" s="103">
        <v>3887.09</v>
      </c>
    </row>
    <row r="30" spans="2:15" s="6" customFormat="1" ht="15" customHeight="1">
      <c r="B30" s="70">
        <v>2020</v>
      </c>
      <c r="C30" s="100">
        <v>759.54</v>
      </c>
      <c r="D30" s="100">
        <v>868.17000000000007</v>
      </c>
      <c r="E30" s="100">
        <v>90.37</v>
      </c>
      <c r="F30" s="100">
        <v>111.06</v>
      </c>
      <c r="G30" s="100">
        <v>786.8</v>
      </c>
      <c r="H30" s="100">
        <v>767.76</v>
      </c>
      <c r="I30" s="102">
        <v>1554.56</v>
      </c>
      <c r="J30" s="100">
        <v>240.48</v>
      </c>
      <c r="K30" s="100">
        <v>97.21</v>
      </c>
      <c r="L30" s="100">
        <v>149.22999999999999</v>
      </c>
      <c r="M30" s="103">
        <v>3870.64</v>
      </c>
    </row>
    <row r="31" spans="2:15" s="6" customFormat="1" ht="15" customHeight="1">
      <c r="B31" s="70">
        <v>2021</v>
      </c>
      <c r="C31" s="100">
        <v>764.88</v>
      </c>
      <c r="D31" s="100">
        <v>899.17000000000007</v>
      </c>
      <c r="E31" s="100">
        <v>91.96</v>
      </c>
      <c r="F31" s="100">
        <v>132.34</v>
      </c>
      <c r="G31" s="100">
        <v>833.88</v>
      </c>
      <c r="H31" s="100">
        <v>761.37</v>
      </c>
      <c r="I31" s="102">
        <v>1595.25</v>
      </c>
      <c r="J31" s="100">
        <v>233.81</v>
      </c>
      <c r="K31" s="100">
        <v>106.78</v>
      </c>
      <c r="L31" s="100">
        <v>161.87</v>
      </c>
      <c r="M31" s="103">
        <v>3986.08</v>
      </c>
    </row>
    <row r="32" spans="2:15" s="6" customFormat="1" ht="15" customHeight="1">
      <c r="B32" s="70">
        <v>2022</v>
      </c>
      <c r="C32" s="100">
        <v>800.65</v>
      </c>
      <c r="D32" s="100">
        <v>932.98</v>
      </c>
      <c r="E32" s="100">
        <v>91.04</v>
      </c>
      <c r="F32" s="100">
        <v>138.44</v>
      </c>
      <c r="G32" s="100">
        <v>865.83</v>
      </c>
      <c r="H32" s="100">
        <v>729.69</v>
      </c>
      <c r="I32" s="102">
        <v>1595.52</v>
      </c>
      <c r="J32" s="100">
        <v>244.37</v>
      </c>
      <c r="K32" s="100">
        <v>113.11</v>
      </c>
      <c r="L32" s="100">
        <v>165.47</v>
      </c>
      <c r="M32" s="103">
        <v>4081.58</v>
      </c>
    </row>
    <row r="33" spans="2:14" s="6" customFormat="1" ht="15" customHeight="1">
      <c r="B33" s="99">
        <v>2023</v>
      </c>
      <c r="C33" s="104">
        <v>823.4799999999999</v>
      </c>
      <c r="D33" s="104">
        <v>941.22</v>
      </c>
      <c r="E33" s="104">
        <v>87.61</v>
      </c>
      <c r="F33" s="104">
        <v>147.16999999999999</v>
      </c>
      <c r="G33" s="104">
        <v>882.49</v>
      </c>
      <c r="H33" s="104">
        <v>775.2</v>
      </c>
      <c r="I33" s="105">
        <v>1657.69</v>
      </c>
      <c r="J33" s="104">
        <v>243.3</v>
      </c>
      <c r="K33" s="104">
        <v>129.44999999999999</v>
      </c>
      <c r="L33" s="104">
        <v>222.6</v>
      </c>
      <c r="M33" s="106">
        <v>4252.5</v>
      </c>
    </row>
    <row r="34" spans="2:14" ht="7.5" customHeight="1">
      <c r="B34" s="48"/>
    </row>
    <row r="35" spans="2:14" ht="12.2" customHeight="1">
      <c r="B35" s="58" t="s">
        <v>70</v>
      </c>
    </row>
    <row r="36" spans="2:14" ht="7.5" customHeight="1">
      <c r="B36" s="48"/>
    </row>
    <row r="37" spans="2:14" ht="12.75" customHeight="1">
      <c r="B37" s="82" t="s">
        <v>77</v>
      </c>
      <c r="C37" s="44"/>
      <c r="D37" s="44"/>
    </row>
    <row r="38" spans="2:14" ht="5.25" customHeight="1">
      <c r="B38" s="68"/>
    </row>
    <row r="39" spans="2:14" ht="12.75" customHeight="1">
      <c r="B39" s="58" t="s">
        <v>47</v>
      </c>
    </row>
    <row r="40" spans="2:14" ht="5.25" customHeight="1">
      <c r="B40" s="58"/>
    </row>
    <row r="41" spans="2:14" ht="27.75" customHeight="1">
      <c r="B41" s="124" t="s">
        <v>64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</row>
    <row r="42" spans="2:14" ht="15" customHeight="1">
      <c r="B42" s="82" t="s">
        <v>50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</row>
    <row r="43" spans="2:14" ht="15" customHeight="1">
      <c r="B43" s="82" t="s">
        <v>59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</row>
    <row r="44" spans="2:14" ht="15" customHeight="1">
      <c r="B44" s="82" t="s">
        <v>51</v>
      </c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</row>
    <row r="45" spans="2:14" ht="5.25" customHeight="1">
      <c r="B45" s="10"/>
    </row>
    <row r="46" spans="2:14" ht="12.75" customHeight="1">
      <c r="B46" s="49" t="s">
        <v>33</v>
      </c>
    </row>
    <row r="47" spans="2:14" ht="12.75" customHeight="1">
      <c r="C47" s="50"/>
      <c r="D47" s="50"/>
      <c r="E47" s="50"/>
      <c r="F47" s="50"/>
      <c r="G47" s="50"/>
      <c r="H47" s="50"/>
      <c r="I47" s="50"/>
      <c r="J47" s="50"/>
    </row>
    <row r="48" spans="2:14" ht="12.75" customHeight="1">
      <c r="B48" s="77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5"/>
      <c r="N48" s="79"/>
    </row>
    <row r="49" spans="2:14" ht="15.75" customHeight="1">
      <c r="B49" s="77"/>
      <c r="C49" s="134"/>
      <c r="D49" s="134"/>
      <c r="E49" s="134"/>
      <c r="F49" s="134"/>
      <c r="G49" s="78"/>
      <c r="H49" s="78"/>
      <c r="I49" s="78"/>
      <c r="J49" s="134"/>
      <c r="K49" s="134"/>
      <c r="L49" s="134"/>
      <c r="M49" s="135"/>
      <c r="N49" s="79"/>
    </row>
    <row r="50" spans="2:14" ht="15.75" customHeight="1"/>
    <row r="51" spans="2:14" ht="15.75" customHeight="1"/>
    <row r="52" spans="2:14" ht="15.75" customHeight="1"/>
    <row r="53" spans="2:14" ht="15.75" customHeight="1"/>
    <row r="54" spans="2:14" ht="15.75" customHeight="1"/>
    <row r="55" spans="2:14" ht="15.75" customHeight="1"/>
    <row r="56" spans="2:14" ht="15.75" customHeight="1"/>
    <row r="57" spans="2:14" ht="15.75" customHeight="1"/>
    <row r="58" spans="2:14" ht="15.75" customHeight="1"/>
    <row r="59" spans="2:14" ht="15.75" customHeight="1"/>
    <row r="60" spans="2:14" ht="15.75" customHeight="1"/>
    <row r="61" spans="2:14" ht="15.75" customHeight="1"/>
    <row r="62" spans="2:14" ht="15.75" customHeight="1"/>
    <row r="63" spans="2:14" ht="15.75" customHeight="1"/>
    <row r="64" spans="2:1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</sheetData>
  <mergeCells count="21">
    <mergeCell ref="E5:E6"/>
    <mergeCell ref="C4:M4"/>
    <mergeCell ref="C5:C6"/>
    <mergeCell ref="D5:D6"/>
    <mergeCell ref="D48:D49"/>
    <mergeCell ref="B41:M41"/>
    <mergeCell ref="B4:B6"/>
    <mergeCell ref="M48:M49"/>
    <mergeCell ref="J5:J6"/>
    <mergeCell ref="C48:C49"/>
    <mergeCell ref="K5:K6"/>
    <mergeCell ref="L48:L49"/>
    <mergeCell ref="G5:I5"/>
    <mergeCell ref="J48:J49"/>
    <mergeCell ref="E48:E49"/>
    <mergeCell ref="F5:F6"/>
    <mergeCell ref="M5:M6"/>
    <mergeCell ref="L5:L6"/>
    <mergeCell ref="F48:F49"/>
    <mergeCell ref="G48:I48"/>
    <mergeCell ref="K48:K49"/>
  </mergeCells>
  <pageMargins left="0.33" right="0.28999999999999998" top="0.98425196850393704" bottom="0.98425196850393704" header="0.51181102362204722" footer="0.51181102362204722"/>
  <pageSetup paperSize="9" scale="74" orientation="landscape" horizontalDpi="1200" verticalDpi="1200" r:id="rId1"/>
  <headerFooter alignWithMargins="0">
    <oddHeader>&amp;L&amp;G&amp;CKosten OKP</oddHeader>
    <oddFooter>&amp;L&amp;A&amp;C&amp;P von &amp;N&amp;R&amp;F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349"/>
  <sheetViews>
    <sheetView showGridLines="0" zoomScaleNormal="100" zoomScaleSheetLayoutView="100" workbookViewId="0"/>
  </sheetViews>
  <sheetFormatPr baseColWidth="10" defaultColWidth="11.42578125" defaultRowHeight="14.25"/>
  <cols>
    <col min="1" max="1" width="1.7109375" style="4" customWidth="1"/>
    <col min="2" max="2" width="11.5703125" style="4" customWidth="1"/>
    <col min="3" max="13" width="15.7109375" style="4" customWidth="1"/>
    <col min="14" max="14" width="15.85546875" style="4" customWidth="1"/>
    <col min="15" max="29" width="11.42578125" style="4"/>
    <col min="30" max="30" width="33" style="4" customWidth="1"/>
    <col min="31" max="16384" width="11.42578125" style="4"/>
  </cols>
  <sheetData>
    <row r="1" spans="2:15" s="6" customFormat="1" ht="10.15" customHeight="1">
      <c r="B1" s="10"/>
    </row>
    <row r="2" spans="2:15" s="1" customFormat="1" ht="18">
      <c r="B2" s="8" t="s">
        <v>74</v>
      </c>
      <c r="C2" s="8"/>
      <c r="D2" s="8"/>
      <c r="E2" s="8"/>
      <c r="F2" s="8"/>
      <c r="G2" s="8"/>
      <c r="H2" s="8"/>
      <c r="I2" s="8"/>
      <c r="J2" s="8"/>
      <c r="K2" s="8"/>
      <c r="M2" s="9"/>
      <c r="O2" s="8"/>
    </row>
    <row r="3" spans="2:15" s="1" customFormat="1" ht="12.75" customHeight="1">
      <c r="B3" s="8"/>
      <c r="O3" s="8"/>
    </row>
    <row r="4" spans="2:15" s="6" customFormat="1" ht="15" customHeight="1">
      <c r="B4" s="131" t="s">
        <v>32</v>
      </c>
      <c r="C4" s="126" t="s">
        <v>41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spans="2:15" s="6" customFormat="1" ht="15" customHeight="1">
      <c r="B5" s="132"/>
      <c r="C5" s="126" t="s">
        <v>52</v>
      </c>
      <c r="D5" s="126" t="s">
        <v>53</v>
      </c>
      <c r="E5" s="126" t="s">
        <v>40</v>
      </c>
      <c r="F5" s="126" t="s">
        <v>49</v>
      </c>
      <c r="G5" s="128" t="s">
        <v>37</v>
      </c>
      <c r="H5" s="129"/>
      <c r="I5" s="130"/>
      <c r="J5" s="126" t="s">
        <v>36</v>
      </c>
      <c r="K5" s="126" t="s">
        <v>57</v>
      </c>
      <c r="L5" s="126" t="s">
        <v>54</v>
      </c>
      <c r="M5" s="125" t="s">
        <v>0</v>
      </c>
    </row>
    <row r="6" spans="2:15" s="6" customFormat="1" ht="25.5" customHeight="1">
      <c r="B6" s="133"/>
      <c r="C6" s="126"/>
      <c r="D6" s="126"/>
      <c r="E6" s="126"/>
      <c r="F6" s="126"/>
      <c r="G6" s="56" t="s">
        <v>39</v>
      </c>
      <c r="H6" s="56" t="s">
        <v>38</v>
      </c>
      <c r="I6" s="56" t="s">
        <v>0</v>
      </c>
      <c r="J6" s="126"/>
      <c r="K6" s="126"/>
      <c r="L6" s="126"/>
      <c r="M6" s="125"/>
    </row>
    <row r="7" spans="2:15" s="6" customFormat="1" ht="15" customHeight="1">
      <c r="B7" s="69">
        <v>1997</v>
      </c>
      <c r="C7" s="100">
        <v>330.01</v>
      </c>
      <c r="D7" s="100">
        <v>474.4</v>
      </c>
      <c r="E7" s="101">
        <v>46.99</v>
      </c>
      <c r="F7" s="100">
        <v>49.22</v>
      </c>
      <c r="G7" s="100">
        <v>198.47</v>
      </c>
      <c r="H7" s="100">
        <v>467.29</v>
      </c>
      <c r="I7" s="102">
        <v>665.76</v>
      </c>
      <c r="J7" s="100">
        <v>114.46</v>
      </c>
      <c r="K7" s="100">
        <v>21.65</v>
      </c>
      <c r="L7" s="100">
        <v>104.36</v>
      </c>
      <c r="M7" s="103">
        <v>1806.84</v>
      </c>
      <c r="O7" s="80"/>
    </row>
    <row r="8" spans="2:15" s="6" customFormat="1" ht="15" customHeight="1">
      <c r="B8" s="70">
        <v>1998</v>
      </c>
      <c r="C8" s="100">
        <v>374.56</v>
      </c>
      <c r="D8" s="100">
        <v>493.59</v>
      </c>
      <c r="E8" s="100">
        <v>48.16</v>
      </c>
      <c r="F8" s="100">
        <v>51.44</v>
      </c>
      <c r="G8" s="100">
        <v>215.04</v>
      </c>
      <c r="H8" s="100">
        <v>489.77</v>
      </c>
      <c r="I8" s="102">
        <v>704.81</v>
      </c>
      <c r="J8" s="100">
        <v>143.41999999999999</v>
      </c>
      <c r="K8" s="100">
        <v>26.42</v>
      </c>
      <c r="L8" s="100">
        <v>97.81</v>
      </c>
      <c r="M8" s="103">
        <v>1940.22</v>
      </c>
    </row>
    <row r="9" spans="2:15" s="6" customFormat="1" ht="15" customHeight="1">
      <c r="B9" s="70">
        <v>1999</v>
      </c>
      <c r="C9" s="100">
        <v>401.94</v>
      </c>
      <c r="D9" s="100">
        <v>504.14</v>
      </c>
      <c r="E9" s="100">
        <v>50.02</v>
      </c>
      <c r="F9" s="100">
        <v>54.21</v>
      </c>
      <c r="G9" s="100">
        <v>242.26</v>
      </c>
      <c r="H9" s="100">
        <v>498.73</v>
      </c>
      <c r="I9" s="102">
        <v>740.99</v>
      </c>
      <c r="J9" s="100">
        <v>157.03</v>
      </c>
      <c r="K9" s="100">
        <v>29.38</v>
      </c>
      <c r="L9" s="100">
        <v>84.29</v>
      </c>
      <c r="M9" s="103">
        <v>2021.99</v>
      </c>
    </row>
    <row r="10" spans="2:15" s="6" customFormat="1" ht="15" customHeight="1">
      <c r="B10" s="70">
        <v>2000</v>
      </c>
      <c r="C10" s="100">
        <v>446.57</v>
      </c>
      <c r="D10" s="100">
        <v>530.23</v>
      </c>
      <c r="E10" s="100">
        <v>52.55</v>
      </c>
      <c r="F10" s="100">
        <v>55.42</v>
      </c>
      <c r="G10" s="100">
        <v>264.52999999999997</v>
      </c>
      <c r="H10" s="100">
        <v>501.69</v>
      </c>
      <c r="I10" s="102">
        <v>766.22</v>
      </c>
      <c r="J10" s="100">
        <v>157.38999999999999</v>
      </c>
      <c r="K10" s="100">
        <v>32.18</v>
      </c>
      <c r="L10" s="100">
        <v>125.61</v>
      </c>
      <c r="M10" s="103">
        <v>2166.16</v>
      </c>
    </row>
    <row r="11" spans="2:15" s="6" customFormat="1" ht="15" customHeight="1">
      <c r="B11" s="70">
        <v>2001</v>
      </c>
      <c r="C11" s="100">
        <v>478.55999999999995</v>
      </c>
      <c r="D11" s="100">
        <v>561.47</v>
      </c>
      <c r="E11" s="100">
        <v>57.12</v>
      </c>
      <c r="F11" s="100">
        <v>62.45</v>
      </c>
      <c r="G11" s="100">
        <v>287.45</v>
      </c>
      <c r="H11" s="100">
        <v>512.72</v>
      </c>
      <c r="I11" s="102">
        <v>800.17000000000007</v>
      </c>
      <c r="J11" s="100">
        <v>169.31</v>
      </c>
      <c r="K11" s="100">
        <v>36.03</v>
      </c>
      <c r="L11" s="100">
        <v>116.94</v>
      </c>
      <c r="M11" s="103">
        <v>2282.06</v>
      </c>
    </row>
    <row r="12" spans="2:15" s="6" customFormat="1" ht="15" customHeight="1">
      <c r="B12" s="70">
        <v>2002</v>
      </c>
      <c r="C12" s="100">
        <v>510.18</v>
      </c>
      <c r="D12" s="100">
        <v>563.74</v>
      </c>
      <c r="E12" s="100">
        <v>58.27</v>
      </c>
      <c r="F12" s="100">
        <v>62.34</v>
      </c>
      <c r="G12" s="100">
        <v>288.37</v>
      </c>
      <c r="H12" s="100">
        <v>511</v>
      </c>
      <c r="I12" s="102">
        <v>799.37</v>
      </c>
      <c r="J12" s="100">
        <v>179.49</v>
      </c>
      <c r="K12" s="100">
        <v>38.36</v>
      </c>
      <c r="L12" s="100">
        <v>147.32</v>
      </c>
      <c r="M12" s="103">
        <v>2359.08</v>
      </c>
    </row>
    <row r="13" spans="2:15" s="6" customFormat="1" ht="15" customHeight="1">
      <c r="B13" s="70">
        <v>2003</v>
      </c>
      <c r="C13" s="100">
        <v>528.61</v>
      </c>
      <c r="D13" s="100">
        <v>570.92999999999995</v>
      </c>
      <c r="E13" s="100">
        <v>59.43</v>
      </c>
      <c r="F13" s="100">
        <v>61.99</v>
      </c>
      <c r="G13" s="100">
        <v>332.88</v>
      </c>
      <c r="H13" s="100">
        <v>554.35</v>
      </c>
      <c r="I13" s="102">
        <v>887.23</v>
      </c>
      <c r="J13" s="100">
        <v>186.59</v>
      </c>
      <c r="K13" s="100">
        <v>43.65</v>
      </c>
      <c r="L13" s="100">
        <v>123.41</v>
      </c>
      <c r="M13" s="103">
        <v>2462.09</v>
      </c>
    </row>
    <row r="14" spans="2:15" s="6" customFormat="1" ht="15" customHeight="1">
      <c r="B14" s="70">
        <v>2004</v>
      </c>
      <c r="C14" s="100">
        <v>554.46</v>
      </c>
      <c r="D14" s="100">
        <v>606.05999999999995</v>
      </c>
      <c r="E14" s="100">
        <v>61.94</v>
      </c>
      <c r="F14" s="100">
        <v>63.57</v>
      </c>
      <c r="G14" s="100">
        <v>330.61</v>
      </c>
      <c r="H14" s="100">
        <v>623.94000000000005</v>
      </c>
      <c r="I14" s="102">
        <v>954.55000000000007</v>
      </c>
      <c r="J14" s="100">
        <v>185.23</v>
      </c>
      <c r="K14" s="100">
        <v>47.93</v>
      </c>
      <c r="L14" s="100">
        <v>122.74</v>
      </c>
      <c r="M14" s="103">
        <v>2596.46</v>
      </c>
    </row>
    <row r="15" spans="2:15" s="6" customFormat="1" ht="15" customHeight="1">
      <c r="B15" s="70">
        <v>2005</v>
      </c>
      <c r="C15" s="100">
        <v>571.18000000000006</v>
      </c>
      <c r="D15" s="100">
        <v>624.97</v>
      </c>
      <c r="E15" s="100">
        <v>63.86</v>
      </c>
      <c r="F15" s="100">
        <v>66.260000000000005</v>
      </c>
      <c r="G15" s="100">
        <v>389.21</v>
      </c>
      <c r="H15" s="100">
        <v>648.88</v>
      </c>
      <c r="I15" s="102">
        <v>1038.0899999999999</v>
      </c>
      <c r="J15" s="100">
        <v>205.34</v>
      </c>
      <c r="K15" s="100">
        <v>50.88</v>
      </c>
      <c r="L15" s="100">
        <v>118.73</v>
      </c>
      <c r="M15" s="103">
        <v>2739.3</v>
      </c>
    </row>
    <row r="16" spans="2:15" s="6" customFormat="1" ht="15" customHeight="1">
      <c r="B16" s="70">
        <v>2006</v>
      </c>
      <c r="C16" s="100">
        <v>570.83000000000004</v>
      </c>
      <c r="D16" s="100">
        <v>630.28</v>
      </c>
      <c r="E16" s="100">
        <v>59.37</v>
      </c>
      <c r="F16" s="100">
        <v>67.3</v>
      </c>
      <c r="G16" s="100">
        <v>381.36</v>
      </c>
      <c r="H16" s="100">
        <v>657.48</v>
      </c>
      <c r="I16" s="102">
        <v>1038.8400000000001</v>
      </c>
      <c r="J16" s="100">
        <v>216.14</v>
      </c>
      <c r="K16" s="100">
        <v>54.85</v>
      </c>
      <c r="L16" s="100">
        <v>121</v>
      </c>
      <c r="M16" s="103">
        <v>2758.61</v>
      </c>
    </row>
    <row r="17" spans="2:13" s="6" customFormat="1" ht="15" customHeight="1">
      <c r="B17" s="70">
        <v>2007</v>
      </c>
      <c r="C17" s="100">
        <v>580.22</v>
      </c>
      <c r="D17" s="100">
        <v>647.83000000000004</v>
      </c>
      <c r="E17" s="100">
        <v>62.35</v>
      </c>
      <c r="F17" s="100">
        <v>69.11</v>
      </c>
      <c r="G17" s="100">
        <v>403.8</v>
      </c>
      <c r="H17" s="100">
        <v>680.35</v>
      </c>
      <c r="I17" s="102">
        <v>1084.1500000000001</v>
      </c>
      <c r="J17" s="100">
        <v>221.3</v>
      </c>
      <c r="K17" s="100">
        <v>58.58</v>
      </c>
      <c r="L17" s="100">
        <v>137.68</v>
      </c>
      <c r="M17" s="103">
        <v>2861.23</v>
      </c>
    </row>
    <row r="18" spans="2:13" s="6" customFormat="1" ht="15" customHeight="1">
      <c r="B18" s="70">
        <v>2008</v>
      </c>
      <c r="C18" s="100">
        <v>604.32999999999993</v>
      </c>
      <c r="D18" s="100">
        <v>681.03000000000009</v>
      </c>
      <c r="E18" s="100">
        <v>67.959999999999994</v>
      </c>
      <c r="F18" s="100">
        <v>71.239999999999995</v>
      </c>
      <c r="G18" s="100">
        <v>458.72</v>
      </c>
      <c r="H18" s="100">
        <v>688.07</v>
      </c>
      <c r="I18" s="102">
        <v>1146.79</v>
      </c>
      <c r="J18" s="100">
        <v>225.02</v>
      </c>
      <c r="K18" s="100">
        <v>62.11</v>
      </c>
      <c r="L18" s="100">
        <v>116.15</v>
      </c>
      <c r="M18" s="103">
        <v>2974.62</v>
      </c>
    </row>
    <row r="19" spans="2:13" s="6" customFormat="1" ht="15" customHeight="1">
      <c r="B19" s="70">
        <v>2009</v>
      </c>
      <c r="C19" s="100">
        <v>622.91999999999996</v>
      </c>
      <c r="D19" s="100">
        <v>692.8</v>
      </c>
      <c r="E19" s="100">
        <v>67.73</v>
      </c>
      <c r="F19" s="100">
        <v>72.61</v>
      </c>
      <c r="G19" s="100">
        <v>489.7</v>
      </c>
      <c r="H19" s="100">
        <v>713.08</v>
      </c>
      <c r="I19" s="102">
        <v>1202.78</v>
      </c>
      <c r="J19" s="100">
        <v>232.73</v>
      </c>
      <c r="K19" s="100">
        <v>65.44</v>
      </c>
      <c r="L19" s="100">
        <v>117.64</v>
      </c>
      <c r="M19" s="103">
        <v>3074.64</v>
      </c>
    </row>
    <row r="20" spans="2:13" s="6" customFormat="1" ht="15" customHeight="1">
      <c r="B20" s="70">
        <v>2010</v>
      </c>
      <c r="C20" s="100">
        <v>615.51</v>
      </c>
      <c r="D20" s="100">
        <v>701.16</v>
      </c>
      <c r="E20" s="100">
        <v>69.849999999999994</v>
      </c>
      <c r="F20" s="100">
        <v>76.099999999999994</v>
      </c>
      <c r="G20" s="100">
        <v>516.98</v>
      </c>
      <c r="H20" s="100">
        <v>715.87</v>
      </c>
      <c r="I20" s="102">
        <v>1232.8499999999999</v>
      </c>
      <c r="J20" s="100">
        <v>232.55</v>
      </c>
      <c r="K20" s="100">
        <v>68.180000000000007</v>
      </c>
      <c r="L20" s="100">
        <v>122.86</v>
      </c>
      <c r="M20" s="103">
        <v>3119.05</v>
      </c>
    </row>
    <row r="21" spans="2:13" s="6" customFormat="1" ht="15" customHeight="1">
      <c r="B21" s="70">
        <v>2011</v>
      </c>
      <c r="C21" s="100">
        <v>611.01</v>
      </c>
      <c r="D21" s="100">
        <v>718.74</v>
      </c>
      <c r="E21" s="100">
        <v>74.53</v>
      </c>
      <c r="F21" s="100">
        <v>76.75</v>
      </c>
      <c r="G21" s="100">
        <v>544.83000000000004</v>
      </c>
      <c r="H21" s="100">
        <v>721.67</v>
      </c>
      <c r="I21" s="102">
        <v>1266.5</v>
      </c>
      <c r="J21" s="100">
        <v>223.98</v>
      </c>
      <c r="K21" s="100">
        <v>71.010000000000005</v>
      </c>
      <c r="L21" s="100">
        <v>124.93</v>
      </c>
      <c r="M21" s="103">
        <v>3167.43</v>
      </c>
    </row>
    <row r="22" spans="2:13" s="6" customFormat="1" ht="15" customHeight="1">
      <c r="B22" s="70">
        <v>2012</v>
      </c>
      <c r="C22" s="100">
        <v>617.28</v>
      </c>
      <c r="D22" s="100">
        <v>743.3599999999999</v>
      </c>
      <c r="E22" s="100">
        <v>78.81</v>
      </c>
      <c r="F22" s="100">
        <v>77.760000000000005</v>
      </c>
      <c r="G22" s="100">
        <v>573.14</v>
      </c>
      <c r="H22" s="100">
        <v>736.35</v>
      </c>
      <c r="I22" s="102">
        <v>1309.49</v>
      </c>
      <c r="J22" s="100">
        <v>228.33</v>
      </c>
      <c r="K22" s="100">
        <v>75.650000000000006</v>
      </c>
      <c r="L22" s="100">
        <v>128.44</v>
      </c>
      <c r="M22" s="103">
        <v>3259.14</v>
      </c>
    </row>
    <row r="23" spans="2:13" s="6" customFormat="1" ht="15" customHeight="1">
      <c r="B23" s="70">
        <v>2013</v>
      </c>
      <c r="C23" s="100">
        <v>627.79</v>
      </c>
      <c r="D23" s="100">
        <v>791.86</v>
      </c>
      <c r="E23" s="100">
        <v>84.55</v>
      </c>
      <c r="F23" s="100">
        <v>82.55</v>
      </c>
      <c r="G23" s="100">
        <v>625.9</v>
      </c>
      <c r="H23" s="100">
        <v>836.56</v>
      </c>
      <c r="I23" s="102">
        <v>1462.46</v>
      </c>
      <c r="J23" s="100">
        <v>225.89</v>
      </c>
      <c r="K23" s="100">
        <v>80.010000000000005</v>
      </c>
      <c r="L23" s="100">
        <v>124.47</v>
      </c>
      <c r="M23" s="103">
        <v>3479.6</v>
      </c>
    </row>
    <row r="24" spans="2:13" s="6" customFormat="1" ht="15" customHeight="1">
      <c r="B24" s="70">
        <v>2014</v>
      </c>
      <c r="C24" s="100">
        <v>622.22</v>
      </c>
      <c r="D24" s="100">
        <v>827.82</v>
      </c>
      <c r="E24" s="100">
        <v>90.47</v>
      </c>
      <c r="F24" s="100">
        <v>92.38</v>
      </c>
      <c r="G24" s="100">
        <v>635.54999999999995</v>
      </c>
      <c r="H24" s="100">
        <v>819.09</v>
      </c>
      <c r="I24" s="102">
        <v>1454.6399999999999</v>
      </c>
      <c r="J24" s="100">
        <v>219.67</v>
      </c>
      <c r="K24" s="100">
        <v>85.94</v>
      </c>
      <c r="L24" s="100">
        <v>118.68</v>
      </c>
      <c r="M24" s="103">
        <v>3511.81</v>
      </c>
    </row>
    <row r="25" spans="2:13" s="6" customFormat="1" ht="15" customHeight="1">
      <c r="B25" s="70">
        <v>2015</v>
      </c>
      <c r="C25" s="100">
        <v>650.41999999999996</v>
      </c>
      <c r="D25" s="100">
        <v>879.5</v>
      </c>
      <c r="E25" s="100">
        <v>97.62</v>
      </c>
      <c r="F25" s="100">
        <v>102.69</v>
      </c>
      <c r="G25" s="100">
        <v>655.84</v>
      </c>
      <c r="H25" s="100">
        <v>834.69</v>
      </c>
      <c r="I25" s="102">
        <v>1490.5300000000002</v>
      </c>
      <c r="J25" s="100">
        <v>215.93</v>
      </c>
      <c r="K25" s="100">
        <v>91.2</v>
      </c>
      <c r="L25" s="100">
        <v>119.66</v>
      </c>
      <c r="M25" s="103">
        <v>3647.57</v>
      </c>
    </row>
    <row r="26" spans="2:13" ht="15" customHeight="1">
      <c r="B26" s="70">
        <v>2016</v>
      </c>
      <c r="C26" s="100">
        <v>680.49</v>
      </c>
      <c r="D26" s="100">
        <v>910.73</v>
      </c>
      <c r="E26" s="100">
        <v>103.76</v>
      </c>
      <c r="F26" s="100">
        <v>113.16</v>
      </c>
      <c r="G26" s="100">
        <v>708.49</v>
      </c>
      <c r="H26" s="100">
        <v>823.2</v>
      </c>
      <c r="I26" s="102">
        <v>1531.69</v>
      </c>
      <c r="J26" s="100">
        <v>218.15</v>
      </c>
      <c r="K26" s="100">
        <v>98.89</v>
      </c>
      <c r="L26" s="100">
        <v>130.68</v>
      </c>
      <c r="M26" s="103">
        <v>3787.56</v>
      </c>
    </row>
    <row r="27" spans="2:13" ht="15" customHeight="1">
      <c r="B27" s="70">
        <v>2017</v>
      </c>
      <c r="C27" s="100">
        <v>697.24</v>
      </c>
      <c r="D27" s="100">
        <v>934.81000000000006</v>
      </c>
      <c r="E27" s="100">
        <v>107.42</v>
      </c>
      <c r="F27" s="100">
        <v>118.84</v>
      </c>
      <c r="G27" s="100">
        <v>737.15</v>
      </c>
      <c r="H27" s="100">
        <v>797.29</v>
      </c>
      <c r="I27" s="102">
        <v>1534.44</v>
      </c>
      <c r="J27" s="100">
        <v>218.76</v>
      </c>
      <c r="K27" s="100">
        <v>104.91</v>
      </c>
      <c r="L27" s="100">
        <v>133.49</v>
      </c>
      <c r="M27" s="103">
        <v>3849.91</v>
      </c>
    </row>
    <row r="28" spans="2:13" ht="15" customHeight="1">
      <c r="B28" s="70">
        <v>2018</v>
      </c>
      <c r="C28" s="100">
        <v>715.56</v>
      </c>
      <c r="D28" s="100">
        <v>934.26</v>
      </c>
      <c r="E28" s="100">
        <v>111.09</v>
      </c>
      <c r="F28" s="100">
        <v>124.07</v>
      </c>
      <c r="G28" s="100">
        <v>731.21</v>
      </c>
      <c r="H28" s="100">
        <v>774.38</v>
      </c>
      <c r="I28" s="102">
        <v>1505.5900000000001</v>
      </c>
      <c r="J28" s="100">
        <v>218.84</v>
      </c>
      <c r="K28" s="100">
        <v>110.45</v>
      </c>
      <c r="L28" s="100">
        <v>135.38999999999999</v>
      </c>
      <c r="M28" s="103">
        <v>3855.24</v>
      </c>
    </row>
    <row r="29" spans="2:13" ht="15" customHeight="1">
      <c r="B29" s="70">
        <v>2019</v>
      </c>
      <c r="C29" s="100">
        <v>720.63</v>
      </c>
      <c r="D29" s="100">
        <v>966.27</v>
      </c>
      <c r="E29" s="100">
        <v>113.14</v>
      </c>
      <c r="F29" s="100">
        <v>131.51</v>
      </c>
      <c r="G29" s="100">
        <v>781.47</v>
      </c>
      <c r="H29" s="100">
        <v>820.58</v>
      </c>
      <c r="I29" s="102">
        <v>1602.0500000000002</v>
      </c>
      <c r="J29" s="100">
        <v>220.02</v>
      </c>
      <c r="K29" s="100">
        <v>115.62</v>
      </c>
      <c r="L29" s="100">
        <v>139.26</v>
      </c>
      <c r="M29" s="103">
        <v>4008.55</v>
      </c>
    </row>
    <row r="30" spans="2:13" ht="15" customHeight="1">
      <c r="B30" s="70">
        <v>2020</v>
      </c>
      <c r="C30" s="100">
        <v>739.36</v>
      </c>
      <c r="D30" s="100">
        <v>954.5</v>
      </c>
      <c r="E30" s="100">
        <v>117.9</v>
      </c>
      <c r="F30" s="100">
        <v>127.22</v>
      </c>
      <c r="G30" s="100">
        <v>786.61</v>
      </c>
      <c r="H30" s="100">
        <v>807.48</v>
      </c>
      <c r="I30" s="102">
        <v>1594.0900000000001</v>
      </c>
      <c r="J30" s="100">
        <v>231.44</v>
      </c>
      <c r="K30" s="100">
        <v>117.52</v>
      </c>
      <c r="L30" s="100">
        <v>135.91999999999999</v>
      </c>
      <c r="M30" s="103">
        <v>4017.95</v>
      </c>
    </row>
    <row r="31" spans="2:13" ht="15" customHeight="1">
      <c r="B31" s="70">
        <v>2021</v>
      </c>
      <c r="C31" s="100">
        <v>771.63</v>
      </c>
      <c r="D31" s="100">
        <v>1005.97</v>
      </c>
      <c r="E31" s="100">
        <v>119.04</v>
      </c>
      <c r="F31" s="100">
        <v>149.65</v>
      </c>
      <c r="G31" s="100">
        <v>835.42</v>
      </c>
      <c r="H31" s="100">
        <v>815.64</v>
      </c>
      <c r="I31" s="102">
        <v>1651.06</v>
      </c>
      <c r="J31" s="100">
        <v>225.17</v>
      </c>
      <c r="K31" s="100">
        <v>125.08</v>
      </c>
      <c r="L31" s="100">
        <v>151.13999999999999</v>
      </c>
      <c r="M31" s="103">
        <v>4198.74</v>
      </c>
    </row>
    <row r="32" spans="2:13" ht="15" customHeight="1">
      <c r="B32" s="70">
        <v>2022</v>
      </c>
      <c r="C32" s="100">
        <v>810.28</v>
      </c>
      <c r="D32" s="100">
        <v>1030.79</v>
      </c>
      <c r="E32" s="100">
        <v>116.34</v>
      </c>
      <c r="F32" s="100">
        <v>153.82</v>
      </c>
      <c r="G32" s="100">
        <v>871.94</v>
      </c>
      <c r="H32" s="100">
        <v>800</v>
      </c>
      <c r="I32" s="102">
        <v>1671.94</v>
      </c>
      <c r="J32" s="100">
        <v>235.36</v>
      </c>
      <c r="K32" s="100">
        <v>131.41</v>
      </c>
      <c r="L32" s="100">
        <v>157.25</v>
      </c>
      <c r="M32" s="103">
        <v>4307.2</v>
      </c>
    </row>
    <row r="33" spans="2:13" ht="15" customHeight="1">
      <c r="B33" s="99">
        <v>2023</v>
      </c>
      <c r="C33" s="104">
        <v>841.93</v>
      </c>
      <c r="D33" s="104">
        <v>1035.04</v>
      </c>
      <c r="E33" s="104">
        <v>111.98</v>
      </c>
      <c r="F33" s="104">
        <v>164.43</v>
      </c>
      <c r="G33" s="104">
        <v>907.84</v>
      </c>
      <c r="H33" s="104">
        <v>842.88</v>
      </c>
      <c r="I33" s="105">
        <v>1750.72</v>
      </c>
      <c r="J33" s="104">
        <v>238.84</v>
      </c>
      <c r="K33" s="104">
        <v>139.49</v>
      </c>
      <c r="L33" s="104">
        <v>223.3</v>
      </c>
      <c r="M33" s="106">
        <v>4505.72</v>
      </c>
    </row>
    <row r="34" spans="2:13" ht="5.25" customHeight="1">
      <c r="B34" s="10"/>
    </row>
    <row r="35" spans="2:13" s="6" customFormat="1" ht="12.75" customHeight="1">
      <c r="B35" s="58" t="s">
        <v>70</v>
      </c>
      <c r="M35" s="42"/>
    </row>
    <row r="36" spans="2:13" ht="5.25" customHeight="1">
      <c r="B36" s="48"/>
    </row>
    <row r="37" spans="2:13" ht="12.75" customHeight="1">
      <c r="B37" s="82" t="s">
        <v>77</v>
      </c>
      <c r="C37" s="44"/>
      <c r="D37" s="44"/>
    </row>
    <row r="38" spans="2:13" ht="5.25" customHeight="1">
      <c r="B38" s="68"/>
    </row>
    <row r="39" spans="2:13" ht="12.75" customHeight="1">
      <c r="B39" s="58" t="s">
        <v>47</v>
      </c>
    </row>
    <row r="40" spans="2:13" ht="5.25" customHeight="1">
      <c r="B40" s="58"/>
    </row>
    <row r="41" spans="2:13" ht="27.75" customHeight="1">
      <c r="B41" s="124" t="s">
        <v>64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</row>
    <row r="42" spans="2:13" ht="15" customHeight="1">
      <c r="B42" s="82" t="s">
        <v>50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</row>
    <row r="43" spans="2:13" ht="15" customHeight="1">
      <c r="B43" s="82" t="s">
        <v>59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</row>
    <row r="44" spans="2:13" ht="15" customHeight="1">
      <c r="B44" s="82" t="s">
        <v>51</v>
      </c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</row>
    <row r="45" spans="2:13" ht="5.25" customHeight="1">
      <c r="B45" s="10"/>
    </row>
    <row r="46" spans="2:13" ht="12.75" customHeight="1">
      <c r="B46" s="49" t="s">
        <v>33</v>
      </c>
    </row>
    <row r="47" spans="2:13" ht="12.75" customHeight="1">
      <c r="C47" s="60"/>
      <c r="D47" s="60"/>
      <c r="E47" s="60"/>
      <c r="F47" s="60"/>
      <c r="G47" s="60"/>
      <c r="H47" s="60"/>
      <c r="I47" s="60"/>
      <c r="J47" s="60"/>
    </row>
    <row r="48" spans="2:13" ht="12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</sheetData>
  <mergeCells count="12">
    <mergeCell ref="B41:M41"/>
    <mergeCell ref="K5:K6"/>
    <mergeCell ref="L5:L6"/>
    <mergeCell ref="M5:M6"/>
    <mergeCell ref="G5:I5"/>
    <mergeCell ref="J5:J6"/>
    <mergeCell ref="B4:B6"/>
    <mergeCell ref="C4:M4"/>
    <mergeCell ref="C5:C6"/>
    <mergeCell ref="D5:D6"/>
    <mergeCell ref="E5:E6"/>
    <mergeCell ref="F5:F6"/>
  </mergeCells>
  <pageMargins left="0.33" right="0.28999999999999998" top="0.98425196850393704" bottom="0.98425196850393704" header="0.51181102362204722" footer="0.51181102362204722"/>
  <pageSetup paperSize="9" scale="77" orientation="landscape" horizontalDpi="1200" verticalDpi="1200" r:id="rId1"/>
  <headerFooter alignWithMargins="0">
    <oddHeader>&amp;L&amp;G&amp;CKosten OKP</oddHeader>
    <oddFooter>&amp;L&amp;A&amp;C&amp;P von &amp;N&amp;R&amp;F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C45"/>
  <sheetViews>
    <sheetView showGridLines="0" zoomScaleNormal="100" zoomScaleSheetLayoutView="100" workbookViewId="0"/>
  </sheetViews>
  <sheetFormatPr baseColWidth="10" defaultColWidth="11.42578125" defaultRowHeight="14.25"/>
  <cols>
    <col min="1" max="1" width="1.7109375" style="24" customWidth="1"/>
    <col min="2" max="2" width="10.7109375" style="24" customWidth="1"/>
    <col min="3" max="4" width="9" style="24" customWidth="1"/>
    <col min="5" max="8" width="8.42578125" style="24" customWidth="1"/>
    <col min="9" max="9" width="9" style="24" customWidth="1"/>
    <col min="10" max="10" width="10.140625" style="24" customWidth="1"/>
    <col min="11" max="14" width="8.42578125" style="24" customWidth="1"/>
    <col min="15" max="16" width="8.85546875" style="24" customWidth="1"/>
    <col min="17" max="18" width="10.140625" style="24" customWidth="1"/>
    <col min="19" max="20" width="9" style="24" customWidth="1"/>
    <col min="21" max="24" width="8.42578125" style="24" customWidth="1"/>
    <col min="25" max="25" width="10.42578125" style="24" customWidth="1"/>
    <col min="26" max="27" width="11.42578125" style="24"/>
    <col min="28" max="28" width="11.42578125" style="25"/>
    <col min="29" max="16384" width="11.42578125" style="24"/>
  </cols>
  <sheetData>
    <row r="1" spans="2:29" ht="10.15" customHeight="1"/>
    <row r="2" spans="2:29" s="13" customFormat="1" ht="26.25" customHeight="1">
      <c r="B2" s="140" t="s">
        <v>78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AB2" s="14"/>
    </row>
    <row r="3" spans="2:29" ht="11.25" customHeight="1">
      <c r="B3" s="54"/>
    </row>
    <row r="4" spans="2:29" s="15" customFormat="1" ht="33.75" customHeight="1">
      <c r="B4" s="137" t="s">
        <v>34</v>
      </c>
      <c r="C4" s="136" t="s">
        <v>52</v>
      </c>
      <c r="D4" s="136"/>
      <c r="E4" s="136" t="s">
        <v>53</v>
      </c>
      <c r="F4" s="136"/>
      <c r="G4" s="136" t="s">
        <v>40</v>
      </c>
      <c r="H4" s="136"/>
      <c r="I4" s="136" t="s">
        <v>49</v>
      </c>
      <c r="J4" s="136"/>
      <c r="K4" s="138" t="s">
        <v>60</v>
      </c>
      <c r="L4" s="138"/>
      <c r="M4" s="138" t="s">
        <v>61</v>
      </c>
      <c r="N4" s="138"/>
      <c r="O4" s="138" t="s">
        <v>62</v>
      </c>
      <c r="P4" s="139"/>
      <c r="Q4" s="136" t="s">
        <v>36</v>
      </c>
      <c r="R4" s="136"/>
      <c r="S4" s="136" t="s">
        <v>57</v>
      </c>
      <c r="T4" s="136"/>
      <c r="U4" s="136" t="s">
        <v>54</v>
      </c>
      <c r="V4" s="136"/>
      <c r="W4" s="139" t="s">
        <v>0</v>
      </c>
      <c r="X4" s="139"/>
      <c r="Y4" s="137" t="s">
        <v>34</v>
      </c>
      <c r="AA4" s="16"/>
      <c r="AB4" s="17"/>
      <c r="AC4" s="16"/>
    </row>
    <row r="5" spans="2:29" s="15" customFormat="1" ht="20.25" customHeight="1">
      <c r="B5" s="137"/>
      <c r="C5" s="107" t="s">
        <v>43</v>
      </c>
      <c r="D5" s="107" t="s">
        <v>44</v>
      </c>
      <c r="E5" s="107" t="s">
        <v>43</v>
      </c>
      <c r="F5" s="107" t="s">
        <v>44</v>
      </c>
      <c r="G5" s="107" t="s">
        <v>43</v>
      </c>
      <c r="H5" s="107" t="s">
        <v>44</v>
      </c>
      <c r="I5" s="107" t="s">
        <v>43</v>
      </c>
      <c r="J5" s="107" t="s">
        <v>44</v>
      </c>
      <c r="K5" s="107" t="s">
        <v>43</v>
      </c>
      <c r="L5" s="107" t="s">
        <v>44</v>
      </c>
      <c r="M5" s="107" t="s">
        <v>43</v>
      </c>
      <c r="N5" s="107" t="s">
        <v>44</v>
      </c>
      <c r="O5" s="107" t="s">
        <v>43</v>
      </c>
      <c r="P5" s="107" t="s">
        <v>44</v>
      </c>
      <c r="Q5" s="107" t="s">
        <v>43</v>
      </c>
      <c r="R5" s="107" t="s">
        <v>44</v>
      </c>
      <c r="S5" s="107" t="s">
        <v>43</v>
      </c>
      <c r="T5" s="107" t="s">
        <v>44</v>
      </c>
      <c r="U5" s="107" t="s">
        <v>43</v>
      </c>
      <c r="V5" s="107" t="s">
        <v>44</v>
      </c>
      <c r="W5" s="107" t="s">
        <v>43</v>
      </c>
      <c r="X5" s="107" t="s">
        <v>44</v>
      </c>
      <c r="Y5" s="137"/>
      <c r="AA5" s="16"/>
      <c r="AB5" s="17"/>
      <c r="AC5" s="16"/>
    </row>
    <row r="6" spans="2:29" s="20" customFormat="1" ht="15" customHeight="1">
      <c r="B6" s="72" t="s">
        <v>1</v>
      </c>
      <c r="C6" s="108">
        <v>841.93</v>
      </c>
      <c r="D6" s="97">
        <v>100</v>
      </c>
      <c r="E6" s="84">
        <v>1035.04</v>
      </c>
      <c r="F6" s="85">
        <v>100</v>
      </c>
      <c r="G6" s="84">
        <v>111.98</v>
      </c>
      <c r="H6" s="85">
        <v>100</v>
      </c>
      <c r="I6" s="84">
        <v>164.43</v>
      </c>
      <c r="J6" s="85">
        <v>100</v>
      </c>
      <c r="K6" s="84">
        <v>907.84</v>
      </c>
      <c r="L6" s="85">
        <v>100</v>
      </c>
      <c r="M6" s="84">
        <v>842.88</v>
      </c>
      <c r="N6" s="85">
        <v>100</v>
      </c>
      <c r="O6" s="84">
        <v>1750.72</v>
      </c>
      <c r="P6" s="85">
        <v>100</v>
      </c>
      <c r="Q6" s="84">
        <v>238.84</v>
      </c>
      <c r="R6" s="85">
        <v>100</v>
      </c>
      <c r="S6" s="84">
        <v>139.49</v>
      </c>
      <c r="T6" s="85">
        <v>100</v>
      </c>
      <c r="U6" s="84">
        <v>223.3</v>
      </c>
      <c r="V6" s="85">
        <v>100</v>
      </c>
      <c r="W6" s="84">
        <v>4505.72</v>
      </c>
      <c r="X6" s="85">
        <v>100</v>
      </c>
      <c r="Y6" s="72" t="s">
        <v>1</v>
      </c>
      <c r="Z6" s="45"/>
      <c r="AA6" s="18"/>
      <c r="AB6" s="19"/>
    </row>
    <row r="7" spans="2:29" s="21" customFormat="1" ht="15" customHeight="1">
      <c r="B7" s="73" t="s">
        <v>27</v>
      </c>
      <c r="C7" s="86">
        <v>812.39</v>
      </c>
      <c r="D7" s="87">
        <v>96.491394771536832</v>
      </c>
      <c r="E7" s="86">
        <v>1146.05</v>
      </c>
      <c r="F7" s="87">
        <v>110.72518936466223</v>
      </c>
      <c r="G7" s="86">
        <v>110.89</v>
      </c>
      <c r="H7" s="87">
        <v>99.026611894981244</v>
      </c>
      <c r="I7" s="86">
        <v>173.17</v>
      </c>
      <c r="J7" s="87">
        <v>105.31533175211334</v>
      </c>
      <c r="K7" s="86">
        <v>783.56</v>
      </c>
      <c r="L7" s="87">
        <v>86.310363059569966</v>
      </c>
      <c r="M7" s="86">
        <v>799.21</v>
      </c>
      <c r="N7" s="87">
        <v>94.818954062262733</v>
      </c>
      <c r="O7" s="86">
        <v>1582.77</v>
      </c>
      <c r="P7" s="87">
        <v>90.406804057759089</v>
      </c>
      <c r="Q7" s="86">
        <v>204.43</v>
      </c>
      <c r="R7" s="87">
        <v>85.592865516663878</v>
      </c>
      <c r="S7" s="86">
        <v>143.04</v>
      </c>
      <c r="T7" s="87">
        <v>102.54498530360598</v>
      </c>
      <c r="U7" s="86">
        <v>183.06</v>
      </c>
      <c r="V7" s="87">
        <v>81.979399910434395</v>
      </c>
      <c r="W7" s="86">
        <v>4355.79</v>
      </c>
      <c r="X7" s="87">
        <v>96.672451905577788</v>
      </c>
      <c r="Y7" s="73" t="s">
        <v>27</v>
      </c>
      <c r="Z7" s="46"/>
      <c r="AA7" s="18"/>
      <c r="AB7" s="19"/>
    </row>
    <row r="8" spans="2:29" s="21" customFormat="1" ht="15" customHeight="1">
      <c r="B8" s="73" t="s">
        <v>5</v>
      </c>
      <c r="C8" s="86">
        <v>917.04</v>
      </c>
      <c r="D8" s="87">
        <v>108.92116921834356</v>
      </c>
      <c r="E8" s="86">
        <v>1000.46</v>
      </c>
      <c r="F8" s="87">
        <v>96.659066316277645</v>
      </c>
      <c r="G8" s="86">
        <v>104.48</v>
      </c>
      <c r="H8" s="87">
        <v>93.302375424182898</v>
      </c>
      <c r="I8" s="86">
        <v>134.35</v>
      </c>
      <c r="J8" s="87">
        <v>81.706501246731122</v>
      </c>
      <c r="K8" s="86">
        <v>897.33</v>
      </c>
      <c r="L8" s="87">
        <v>98.84230701445189</v>
      </c>
      <c r="M8" s="86">
        <v>923.74</v>
      </c>
      <c r="N8" s="87">
        <v>109.59329916476841</v>
      </c>
      <c r="O8" s="86">
        <v>1821.0700000000002</v>
      </c>
      <c r="P8" s="87">
        <v>104.01834673734236</v>
      </c>
      <c r="Q8" s="86">
        <v>291.58999999999997</v>
      </c>
      <c r="R8" s="87">
        <v>122.08591525707587</v>
      </c>
      <c r="S8" s="86">
        <v>157.93</v>
      </c>
      <c r="T8" s="87">
        <v>113.21958563337873</v>
      </c>
      <c r="U8" s="86">
        <v>236.28</v>
      </c>
      <c r="V8" s="87">
        <v>105.81280788177338</v>
      </c>
      <c r="W8" s="86">
        <v>4663.2</v>
      </c>
      <c r="X8" s="87">
        <v>103.49511287874078</v>
      </c>
      <c r="Y8" s="73" t="s">
        <v>5</v>
      </c>
      <c r="Z8" s="46"/>
      <c r="AA8" s="18"/>
      <c r="AB8" s="19"/>
    </row>
    <row r="9" spans="2:29" s="21" customFormat="1" ht="15" customHeight="1">
      <c r="B9" s="73" t="s">
        <v>13</v>
      </c>
      <c r="C9" s="86">
        <v>686.33999999999992</v>
      </c>
      <c r="D9" s="87">
        <v>81.519841316974095</v>
      </c>
      <c r="E9" s="86">
        <v>820.11</v>
      </c>
      <c r="F9" s="87">
        <v>79.23461895192456</v>
      </c>
      <c r="G9" s="86">
        <v>90.67</v>
      </c>
      <c r="H9" s="87">
        <v>80.969816038578315</v>
      </c>
      <c r="I9" s="86">
        <v>127.15</v>
      </c>
      <c r="J9" s="87">
        <v>77.327738247278475</v>
      </c>
      <c r="K9" s="86">
        <v>862.95</v>
      </c>
      <c r="L9" s="87">
        <v>95.055296087416281</v>
      </c>
      <c r="M9" s="86">
        <v>724.26</v>
      </c>
      <c r="N9" s="87">
        <v>85.926822323462417</v>
      </c>
      <c r="O9" s="86">
        <v>1587.21</v>
      </c>
      <c r="P9" s="87">
        <v>90.660414001096683</v>
      </c>
      <c r="Q9" s="86">
        <v>238.04</v>
      </c>
      <c r="R9" s="87">
        <v>99.665047730698376</v>
      </c>
      <c r="S9" s="86">
        <v>110.72</v>
      </c>
      <c r="T9" s="87">
        <v>79.374865581762137</v>
      </c>
      <c r="U9" s="86">
        <v>193.29</v>
      </c>
      <c r="V9" s="87">
        <v>86.560680698611719</v>
      </c>
      <c r="W9" s="86">
        <v>3853.51</v>
      </c>
      <c r="X9" s="87">
        <v>85.524843976101479</v>
      </c>
      <c r="Y9" s="73" t="s">
        <v>13</v>
      </c>
      <c r="Z9" s="46"/>
      <c r="AA9" s="18"/>
      <c r="AB9" s="19"/>
    </row>
    <row r="10" spans="2:29" s="21" customFormat="1" ht="15" customHeight="1">
      <c r="B10" s="73" t="s">
        <v>23</v>
      </c>
      <c r="C10" s="86">
        <v>559.57000000000005</v>
      </c>
      <c r="D10" s="87">
        <v>66.46277006401958</v>
      </c>
      <c r="E10" s="86">
        <v>604.58999999999992</v>
      </c>
      <c r="F10" s="109">
        <v>58.412235275931359</v>
      </c>
      <c r="G10" s="110">
        <v>61.63</v>
      </c>
      <c r="H10" s="109">
        <v>55.036613681014465</v>
      </c>
      <c r="I10" s="110">
        <v>100.85</v>
      </c>
      <c r="J10" s="87">
        <v>61.33309006872225</v>
      </c>
      <c r="K10" s="86">
        <v>967.06</v>
      </c>
      <c r="L10" s="87">
        <v>106.52317589002467</v>
      </c>
      <c r="M10" s="86">
        <v>802.84</v>
      </c>
      <c r="N10" s="87">
        <v>95.249620349278658</v>
      </c>
      <c r="O10" s="86">
        <v>1769.9</v>
      </c>
      <c r="P10" s="87">
        <v>101.09554925973315</v>
      </c>
      <c r="Q10" s="86">
        <v>258.39</v>
      </c>
      <c r="R10" s="87">
        <v>108.18539608105844</v>
      </c>
      <c r="S10" s="86">
        <v>80.59</v>
      </c>
      <c r="T10" s="87">
        <v>57.774750878199157</v>
      </c>
      <c r="U10" s="86">
        <v>133.59</v>
      </c>
      <c r="V10" s="87">
        <v>59.825347066726373</v>
      </c>
      <c r="W10" s="86">
        <v>3569.11</v>
      </c>
      <c r="X10" s="87">
        <v>79.212867199914768</v>
      </c>
      <c r="Y10" s="73" t="s">
        <v>23</v>
      </c>
      <c r="Z10" s="46"/>
      <c r="AA10" s="18"/>
      <c r="AB10" s="19"/>
    </row>
    <row r="11" spans="2:29" s="21" customFormat="1" ht="15" customHeight="1">
      <c r="B11" s="73" t="s">
        <v>20</v>
      </c>
      <c r="C11" s="86">
        <v>707.5</v>
      </c>
      <c r="D11" s="87">
        <v>84.033114391932827</v>
      </c>
      <c r="E11" s="86">
        <v>1001.48</v>
      </c>
      <c r="F11" s="109">
        <v>96.757613232338855</v>
      </c>
      <c r="G11" s="110">
        <v>105.02</v>
      </c>
      <c r="H11" s="109">
        <v>93.784604393641715</v>
      </c>
      <c r="I11" s="110">
        <v>136.96</v>
      </c>
      <c r="J11" s="87">
        <v>83.293802834032718</v>
      </c>
      <c r="K11" s="86">
        <v>703.2</v>
      </c>
      <c r="L11" s="87">
        <v>77.458583010222071</v>
      </c>
      <c r="M11" s="86">
        <v>774.78</v>
      </c>
      <c r="N11" s="87">
        <v>91.920558086560362</v>
      </c>
      <c r="O11" s="86">
        <v>1477.98</v>
      </c>
      <c r="P11" s="87">
        <v>84.42126667885212</v>
      </c>
      <c r="Q11" s="86">
        <v>206.02</v>
      </c>
      <c r="R11" s="87">
        <v>86.258583151900865</v>
      </c>
      <c r="S11" s="86">
        <v>80.430000000000007</v>
      </c>
      <c r="T11" s="87">
        <v>57.660047315219728</v>
      </c>
      <c r="U11" s="86">
        <v>159.58000000000001</v>
      </c>
      <c r="V11" s="87">
        <v>71.464397671294222</v>
      </c>
      <c r="W11" s="86">
        <v>3874.97</v>
      </c>
      <c r="X11" s="87">
        <v>86.001127455767318</v>
      </c>
      <c r="Y11" s="73" t="s">
        <v>20</v>
      </c>
      <c r="Z11" s="46"/>
      <c r="AA11" s="18"/>
      <c r="AB11" s="19"/>
    </row>
    <row r="12" spans="2:29" s="21" customFormat="1" ht="15" customHeight="1">
      <c r="B12" s="73" t="s">
        <v>16</v>
      </c>
      <c r="C12" s="86">
        <v>656.52</v>
      </c>
      <c r="D12" s="87">
        <v>77.97797916691411</v>
      </c>
      <c r="E12" s="86">
        <v>647.16999999999996</v>
      </c>
      <c r="F12" s="109">
        <v>62.52608594836915</v>
      </c>
      <c r="G12" s="110">
        <v>95.98</v>
      </c>
      <c r="H12" s="109">
        <v>85.711734238256838</v>
      </c>
      <c r="I12" s="110">
        <v>124.53</v>
      </c>
      <c r="J12" s="87">
        <v>75.734355044699868</v>
      </c>
      <c r="K12" s="86">
        <v>939.8</v>
      </c>
      <c r="L12" s="87">
        <v>103.52044413112442</v>
      </c>
      <c r="M12" s="86">
        <v>657.12</v>
      </c>
      <c r="N12" s="87">
        <v>77.961275626423685</v>
      </c>
      <c r="O12" s="86">
        <v>1596.92</v>
      </c>
      <c r="P12" s="87">
        <v>91.215042953756182</v>
      </c>
      <c r="Q12" s="86">
        <v>210.53</v>
      </c>
      <c r="R12" s="87">
        <v>88.146876570088764</v>
      </c>
      <c r="S12" s="86">
        <v>71.17</v>
      </c>
      <c r="T12" s="87">
        <v>51.0215786077855</v>
      </c>
      <c r="U12" s="86">
        <v>166.05</v>
      </c>
      <c r="V12" s="87">
        <v>74.361845051500225</v>
      </c>
      <c r="W12" s="86">
        <v>3568.86</v>
      </c>
      <c r="X12" s="87">
        <v>79.207318697122759</v>
      </c>
      <c r="Y12" s="73" t="s">
        <v>16</v>
      </c>
      <c r="Z12" s="46"/>
      <c r="AA12" s="18"/>
      <c r="AB12" s="19"/>
    </row>
    <row r="13" spans="2:29" s="21" customFormat="1" ht="15" customHeight="1">
      <c r="B13" s="73" t="s">
        <v>15</v>
      </c>
      <c r="C13" s="86">
        <v>694.02</v>
      </c>
      <c r="D13" s="87">
        <v>82.432031166486524</v>
      </c>
      <c r="E13" s="86">
        <v>751.46999999999991</v>
      </c>
      <c r="F13" s="109">
        <v>72.60299118874633</v>
      </c>
      <c r="G13" s="110">
        <v>86.56</v>
      </c>
      <c r="H13" s="109">
        <v>77.299517771030551</v>
      </c>
      <c r="I13" s="110">
        <v>123.03</v>
      </c>
      <c r="J13" s="87">
        <v>74.822112753147223</v>
      </c>
      <c r="K13" s="86">
        <v>929.2</v>
      </c>
      <c r="L13" s="87">
        <v>102.35283750440607</v>
      </c>
      <c r="M13" s="86">
        <v>661.19</v>
      </c>
      <c r="N13" s="87">
        <v>78.444143887623397</v>
      </c>
      <c r="O13" s="86">
        <v>1590.39</v>
      </c>
      <c r="P13" s="87">
        <v>90.842053555108762</v>
      </c>
      <c r="Q13" s="86">
        <v>217.92</v>
      </c>
      <c r="R13" s="87">
        <v>91.240998157762505</v>
      </c>
      <c r="S13" s="86">
        <v>93.21</v>
      </c>
      <c r="T13" s="87">
        <v>66.821994408201292</v>
      </c>
      <c r="U13" s="86">
        <v>163.41999999999999</v>
      </c>
      <c r="V13" s="87">
        <v>73.184057321988348</v>
      </c>
      <c r="W13" s="86">
        <v>3720.03</v>
      </c>
      <c r="X13" s="87">
        <v>82.56238736539332</v>
      </c>
      <c r="Y13" s="73" t="s">
        <v>15</v>
      </c>
      <c r="Z13" s="46"/>
      <c r="AA13" s="18"/>
      <c r="AB13" s="19"/>
    </row>
    <row r="14" spans="2:29" s="21" customFormat="1" ht="15" customHeight="1">
      <c r="B14" s="73" t="s">
        <v>10</v>
      </c>
      <c r="C14" s="86">
        <v>745.54</v>
      </c>
      <c r="D14" s="87">
        <v>88.551304740299074</v>
      </c>
      <c r="E14" s="86">
        <v>688.15</v>
      </c>
      <c r="F14" s="109">
        <v>66.485353223063854</v>
      </c>
      <c r="G14" s="110">
        <v>90.12</v>
      </c>
      <c r="H14" s="109">
        <v>80.478656903018404</v>
      </c>
      <c r="I14" s="110">
        <v>140.29</v>
      </c>
      <c r="J14" s="87">
        <v>85.318980721279559</v>
      </c>
      <c r="K14" s="86">
        <v>900.03</v>
      </c>
      <c r="L14" s="87">
        <v>99.139716249559385</v>
      </c>
      <c r="M14" s="86">
        <v>887.17</v>
      </c>
      <c r="N14" s="87">
        <v>105.25460326499621</v>
      </c>
      <c r="O14" s="86">
        <v>1787.1999999999998</v>
      </c>
      <c r="P14" s="87">
        <v>102.08371412904404</v>
      </c>
      <c r="Q14" s="86">
        <v>258.77999999999997</v>
      </c>
      <c r="R14" s="87">
        <v>108.34868531234298</v>
      </c>
      <c r="S14" s="86">
        <v>97.48</v>
      </c>
      <c r="T14" s="87">
        <v>69.883145745214719</v>
      </c>
      <c r="U14" s="86">
        <v>208.17</v>
      </c>
      <c r="V14" s="87">
        <v>93.22436184505149</v>
      </c>
      <c r="W14" s="86">
        <v>4015.74</v>
      </c>
      <c r="X14" s="87">
        <v>89.125378407890409</v>
      </c>
      <c r="Y14" s="73" t="s">
        <v>10</v>
      </c>
      <c r="Z14" s="46"/>
      <c r="AA14" s="18"/>
      <c r="AB14" s="19"/>
    </row>
    <row r="15" spans="2:29" s="21" customFormat="1" ht="15" customHeight="1">
      <c r="B15" s="73" t="s">
        <v>26</v>
      </c>
      <c r="C15" s="86">
        <v>701.8</v>
      </c>
      <c r="D15" s="87">
        <v>83.356098487997812</v>
      </c>
      <c r="E15" s="86">
        <v>964.22</v>
      </c>
      <c r="F15" s="109">
        <v>93.157752357396816</v>
      </c>
      <c r="G15" s="110">
        <v>126.89</v>
      </c>
      <c r="H15" s="109">
        <v>113.31487765672441</v>
      </c>
      <c r="I15" s="110">
        <v>155.75</v>
      </c>
      <c r="J15" s="87">
        <v>94.721157939548732</v>
      </c>
      <c r="K15" s="86">
        <v>650.97</v>
      </c>
      <c r="L15" s="87">
        <v>71.705366584420162</v>
      </c>
      <c r="M15" s="86">
        <v>667.75</v>
      </c>
      <c r="N15" s="87">
        <v>79.222427866362949</v>
      </c>
      <c r="O15" s="86">
        <v>1318.72</v>
      </c>
      <c r="P15" s="87">
        <v>75.324437945530988</v>
      </c>
      <c r="Q15" s="86">
        <v>182.72</v>
      </c>
      <c r="R15" s="87">
        <v>76.503098308491033</v>
      </c>
      <c r="S15" s="86">
        <v>83.17</v>
      </c>
      <c r="T15" s="87">
        <v>59.624345831242373</v>
      </c>
      <c r="U15" s="86">
        <v>154.26</v>
      </c>
      <c r="V15" s="87">
        <v>69.081952530228392</v>
      </c>
      <c r="W15" s="86">
        <v>3687.53</v>
      </c>
      <c r="X15" s="87">
        <v>81.841082002432458</v>
      </c>
      <c r="Y15" s="73" t="s">
        <v>26</v>
      </c>
      <c r="Z15" s="46"/>
      <c r="AA15" s="18"/>
      <c r="AB15" s="19"/>
    </row>
    <row r="16" spans="2:29" s="21" customFormat="1" ht="15" customHeight="1">
      <c r="B16" s="73" t="s">
        <v>8</v>
      </c>
      <c r="C16" s="86">
        <v>826.78</v>
      </c>
      <c r="D16" s="87">
        <v>98.200562992172749</v>
      </c>
      <c r="E16" s="86">
        <v>1008.3</v>
      </c>
      <c r="F16" s="109">
        <v>97.416524965218727</v>
      </c>
      <c r="G16" s="110">
        <v>114.52</v>
      </c>
      <c r="H16" s="109">
        <v>102.26826218967673</v>
      </c>
      <c r="I16" s="110">
        <v>132.91</v>
      </c>
      <c r="J16" s="87">
        <v>80.830748646840604</v>
      </c>
      <c r="K16" s="86">
        <v>845.49</v>
      </c>
      <c r="L16" s="87">
        <v>93.132049700387725</v>
      </c>
      <c r="M16" s="86">
        <v>700.39</v>
      </c>
      <c r="N16" s="87">
        <v>83.094865223993921</v>
      </c>
      <c r="O16" s="86">
        <v>1545.88</v>
      </c>
      <c r="P16" s="87">
        <v>88.299670992505938</v>
      </c>
      <c r="Q16" s="86">
        <v>189.5</v>
      </c>
      <c r="R16" s="87">
        <v>79.341818790822302</v>
      </c>
      <c r="S16" s="86">
        <v>108.52</v>
      </c>
      <c r="T16" s="87">
        <v>77.797691590795026</v>
      </c>
      <c r="U16" s="86">
        <v>269.83999999999997</v>
      </c>
      <c r="V16" s="87">
        <v>120.84191670398565</v>
      </c>
      <c r="W16" s="86">
        <v>4196.24</v>
      </c>
      <c r="X16" s="87">
        <v>93.131397423719179</v>
      </c>
      <c r="Y16" s="73" t="s">
        <v>8</v>
      </c>
      <c r="Z16" s="46"/>
      <c r="AA16" s="18"/>
      <c r="AB16" s="19"/>
    </row>
    <row r="17" spans="2:28" s="21" customFormat="1" ht="15" customHeight="1">
      <c r="B17" s="73" t="s">
        <v>19</v>
      </c>
      <c r="C17" s="86">
        <v>884.43000000000006</v>
      </c>
      <c r="D17" s="87">
        <v>105.04792559951541</v>
      </c>
      <c r="E17" s="86">
        <v>939.68999999999994</v>
      </c>
      <c r="F17" s="109">
        <v>90.787795640748186</v>
      </c>
      <c r="G17" s="110">
        <v>94.12</v>
      </c>
      <c r="H17" s="109">
        <v>84.050723343454194</v>
      </c>
      <c r="I17" s="110">
        <v>141.78</v>
      </c>
      <c r="J17" s="87">
        <v>86.225141397555177</v>
      </c>
      <c r="K17" s="86">
        <v>1014.17</v>
      </c>
      <c r="L17" s="87">
        <v>111.71241628480789</v>
      </c>
      <c r="M17" s="86">
        <v>937.86</v>
      </c>
      <c r="N17" s="87">
        <v>111.26850797266515</v>
      </c>
      <c r="O17" s="86">
        <v>1952.03</v>
      </c>
      <c r="P17" s="87">
        <v>111.49869767866933</v>
      </c>
      <c r="Q17" s="86">
        <v>211.99</v>
      </c>
      <c r="R17" s="87">
        <v>88.75816446156422</v>
      </c>
      <c r="S17" s="86">
        <v>118.46</v>
      </c>
      <c r="T17" s="87">
        <v>84.923650440891805</v>
      </c>
      <c r="U17" s="86">
        <v>188.51</v>
      </c>
      <c r="V17" s="87">
        <v>84.420062695924756</v>
      </c>
      <c r="W17" s="86">
        <v>4531.01</v>
      </c>
      <c r="X17" s="87">
        <v>100.56128654243939</v>
      </c>
      <c r="Y17" s="73" t="s">
        <v>19</v>
      </c>
      <c r="Z17" s="46"/>
      <c r="AA17" s="18"/>
      <c r="AB17" s="19"/>
    </row>
    <row r="18" spans="2:28" s="21" customFormat="1" ht="15" customHeight="1">
      <c r="B18" s="73" t="s">
        <v>7</v>
      </c>
      <c r="C18" s="86">
        <v>1001.75</v>
      </c>
      <c r="D18" s="87">
        <v>118.98257574857769</v>
      </c>
      <c r="E18" s="86">
        <v>1123.17</v>
      </c>
      <c r="F18" s="109">
        <v>108.51464677693616</v>
      </c>
      <c r="G18" s="110">
        <v>109.96</v>
      </c>
      <c r="H18" s="109">
        <v>98.196106447579908</v>
      </c>
      <c r="I18" s="110">
        <v>217.54</v>
      </c>
      <c r="J18" s="87">
        <v>132.29945873624033</v>
      </c>
      <c r="K18" s="86">
        <v>1062.5</v>
      </c>
      <c r="L18" s="87">
        <v>117.03604159323228</v>
      </c>
      <c r="M18" s="86">
        <v>1275.1300000000001</v>
      </c>
      <c r="N18" s="87">
        <v>151.28250759301446</v>
      </c>
      <c r="O18" s="86">
        <v>2337.63</v>
      </c>
      <c r="P18" s="87">
        <v>133.52392158654723</v>
      </c>
      <c r="Q18" s="86">
        <v>286.07</v>
      </c>
      <c r="R18" s="87">
        <v>119.77474459889466</v>
      </c>
      <c r="S18" s="86">
        <v>179.58</v>
      </c>
      <c r="T18" s="87">
        <v>128.74041149903221</v>
      </c>
      <c r="U18" s="86">
        <v>252.43</v>
      </c>
      <c r="V18" s="87">
        <v>113.04523063143752</v>
      </c>
      <c r="W18" s="86">
        <v>5508.12</v>
      </c>
      <c r="X18" s="87">
        <v>122.24727679482967</v>
      </c>
      <c r="Y18" s="73" t="s">
        <v>7</v>
      </c>
      <c r="Z18" s="46"/>
      <c r="AA18" s="18"/>
      <c r="AB18" s="19"/>
    </row>
    <row r="19" spans="2:28" s="21" customFormat="1" ht="15" customHeight="1">
      <c r="B19" s="73" t="s">
        <v>6</v>
      </c>
      <c r="C19" s="86">
        <v>943.89</v>
      </c>
      <c r="D19" s="87">
        <v>112.1102704500374</v>
      </c>
      <c r="E19" s="86">
        <v>1139.8900000000001</v>
      </c>
      <c r="F19" s="87">
        <v>110.13004328335138</v>
      </c>
      <c r="G19" s="86">
        <v>105.79</v>
      </c>
      <c r="H19" s="87">
        <v>94.472227183425616</v>
      </c>
      <c r="I19" s="86">
        <v>199.31</v>
      </c>
      <c r="J19" s="87">
        <v>121.2126740862373</v>
      </c>
      <c r="K19" s="86">
        <v>1010.43</v>
      </c>
      <c r="L19" s="87">
        <v>111.30044941839972</v>
      </c>
      <c r="M19" s="86">
        <v>1098.1600000000001</v>
      </c>
      <c r="N19" s="87">
        <v>130.28663629460897</v>
      </c>
      <c r="O19" s="86">
        <v>2108.59</v>
      </c>
      <c r="P19" s="87">
        <v>120.44130414915006</v>
      </c>
      <c r="Q19" s="86">
        <v>215.78</v>
      </c>
      <c r="R19" s="87">
        <v>90.345000837380667</v>
      </c>
      <c r="S19" s="86">
        <v>151.36000000000001</v>
      </c>
      <c r="T19" s="87">
        <v>108.5095705785361</v>
      </c>
      <c r="U19" s="86">
        <v>207.5</v>
      </c>
      <c r="V19" s="87">
        <v>92.924317062248093</v>
      </c>
      <c r="W19" s="86">
        <v>5072.1000000000004</v>
      </c>
      <c r="X19" s="87">
        <v>112.57024404534681</v>
      </c>
      <c r="Y19" s="73" t="s">
        <v>6</v>
      </c>
      <c r="Z19" s="46"/>
      <c r="AA19" s="18"/>
      <c r="AB19" s="19"/>
    </row>
    <row r="20" spans="2:28" s="21" customFormat="1" ht="15" customHeight="1">
      <c r="B20" s="73" t="s">
        <v>18</v>
      </c>
      <c r="C20" s="86">
        <v>869</v>
      </c>
      <c r="D20" s="87">
        <v>103.21523167009134</v>
      </c>
      <c r="E20" s="86">
        <v>825.14</v>
      </c>
      <c r="F20" s="87">
        <v>79.720590508579377</v>
      </c>
      <c r="G20" s="86">
        <v>89.47</v>
      </c>
      <c r="H20" s="87">
        <v>79.898196106447571</v>
      </c>
      <c r="I20" s="86">
        <v>176.43</v>
      </c>
      <c r="J20" s="87">
        <v>107.2979383324211</v>
      </c>
      <c r="K20" s="86">
        <v>890.74</v>
      </c>
      <c r="L20" s="87">
        <v>98.116408177652445</v>
      </c>
      <c r="M20" s="86">
        <v>926.77</v>
      </c>
      <c r="N20" s="87">
        <v>109.95278094153377</v>
      </c>
      <c r="O20" s="86">
        <v>1817.51</v>
      </c>
      <c r="P20" s="87">
        <v>103.81500182781942</v>
      </c>
      <c r="Q20" s="86">
        <v>283.11</v>
      </c>
      <c r="R20" s="87">
        <v>118.53542120247864</v>
      </c>
      <c r="S20" s="86">
        <v>121.65</v>
      </c>
      <c r="T20" s="87">
        <v>87.210552727794109</v>
      </c>
      <c r="U20" s="86">
        <v>187.8</v>
      </c>
      <c r="V20" s="87">
        <v>84.10210479175997</v>
      </c>
      <c r="W20" s="86">
        <v>4370.1000000000004</v>
      </c>
      <c r="X20" s="87">
        <v>96.990048205392256</v>
      </c>
      <c r="Y20" s="73" t="s">
        <v>18</v>
      </c>
      <c r="Z20" s="46"/>
      <c r="AA20" s="18"/>
      <c r="AB20" s="19"/>
    </row>
    <row r="21" spans="2:28" s="21" customFormat="1" ht="15" customHeight="1">
      <c r="B21" s="73" t="s">
        <v>4</v>
      </c>
      <c r="C21" s="86">
        <v>654.47</v>
      </c>
      <c r="D21" s="87">
        <v>77.734490990937502</v>
      </c>
      <c r="E21" s="86">
        <v>811.82</v>
      </c>
      <c r="F21" s="87">
        <v>78.433683722368229</v>
      </c>
      <c r="G21" s="86">
        <v>76.39</v>
      </c>
      <c r="H21" s="87">
        <v>68.217538846222538</v>
      </c>
      <c r="I21" s="86">
        <v>125.52</v>
      </c>
      <c r="J21" s="87">
        <v>76.336434957124609</v>
      </c>
      <c r="K21" s="86">
        <v>843.45</v>
      </c>
      <c r="L21" s="87">
        <v>92.907340500528733</v>
      </c>
      <c r="M21" s="86">
        <v>894.7</v>
      </c>
      <c r="N21" s="87">
        <v>106.14796886864086</v>
      </c>
      <c r="O21" s="86">
        <v>1738.15</v>
      </c>
      <c r="P21" s="87">
        <v>99.28200968744288</v>
      </c>
      <c r="Q21" s="86">
        <v>276.33999999999997</v>
      </c>
      <c r="R21" s="87">
        <v>115.70088762351362</v>
      </c>
      <c r="S21" s="86">
        <v>93.22</v>
      </c>
      <c r="T21" s="87">
        <v>66.829163380887508</v>
      </c>
      <c r="U21" s="86">
        <v>172.48</v>
      </c>
      <c r="V21" s="87">
        <v>77.241379310344811</v>
      </c>
      <c r="W21" s="86">
        <v>3948.39</v>
      </c>
      <c r="X21" s="87">
        <v>87.630611755723834</v>
      </c>
      <c r="Y21" s="73" t="s">
        <v>4</v>
      </c>
      <c r="Z21" s="46"/>
      <c r="AA21" s="18"/>
      <c r="AB21" s="19"/>
    </row>
    <row r="22" spans="2:28" s="21" customFormat="1" ht="15" customHeight="1">
      <c r="B22" s="73" t="s">
        <v>3</v>
      </c>
      <c r="C22" s="86">
        <v>489.73</v>
      </c>
      <c r="D22" s="87">
        <v>58.167543620015927</v>
      </c>
      <c r="E22" s="86">
        <v>640.95999999999992</v>
      </c>
      <c r="F22" s="87">
        <v>61.926109135878804</v>
      </c>
      <c r="G22" s="86">
        <v>63.08</v>
      </c>
      <c r="H22" s="87">
        <v>56.331487765672442</v>
      </c>
      <c r="I22" s="86">
        <v>82.68</v>
      </c>
      <c r="J22" s="87">
        <v>50.282795110381315</v>
      </c>
      <c r="K22" s="86">
        <v>700.59</v>
      </c>
      <c r="L22" s="87">
        <v>77.171087416284806</v>
      </c>
      <c r="M22" s="86">
        <v>784.52</v>
      </c>
      <c r="N22" s="87">
        <v>93.076119969627939</v>
      </c>
      <c r="O22" s="86">
        <v>1485.1100000000001</v>
      </c>
      <c r="P22" s="87">
        <v>84.828527691464089</v>
      </c>
      <c r="Q22" s="86">
        <v>197.81</v>
      </c>
      <c r="R22" s="87">
        <v>82.821135488192937</v>
      </c>
      <c r="S22" s="86">
        <v>102.24</v>
      </c>
      <c r="T22" s="87">
        <v>73.295576743852592</v>
      </c>
      <c r="U22" s="86">
        <v>161.43</v>
      </c>
      <c r="V22" s="87">
        <v>72.292879534258844</v>
      </c>
      <c r="W22" s="86">
        <v>3223.03</v>
      </c>
      <c r="X22" s="87">
        <v>71.531963814884193</v>
      </c>
      <c r="Y22" s="73" t="s">
        <v>3</v>
      </c>
      <c r="Z22" s="46"/>
      <c r="AA22" s="18"/>
      <c r="AB22" s="19"/>
    </row>
    <row r="23" spans="2:28" s="21" customFormat="1" ht="15" customHeight="1">
      <c r="B23" s="73" t="s">
        <v>17</v>
      </c>
      <c r="C23" s="86">
        <v>730.43</v>
      </c>
      <c r="D23" s="87">
        <v>86.756618721271366</v>
      </c>
      <c r="E23" s="86">
        <v>873.01</v>
      </c>
      <c r="F23" s="87">
        <v>84.34553253980522</v>
      </c>
      <c r="G23" s="86">
        <v>87.48</v>
      </c>
      <c r="H23" s="87">
        <v>78.121093052330764</v>
      </c>
      <c r="I23" s="86">
        <v>143.55000000000001</v>
      </c>
      <c r="J23" s="87">
        <v>87.301587301587304</v>
      </c>
      <c r="K23" s="86">
        <v>793.07</v>
      </c>
      <c r="L23" s="87">
        <v>87.357904476559739</v>
      </c>
      <c r="M23" s="86">
        <v>830.93</v>
      </c>
      <c r="N23" s="87">
        <v>98.582241837509486</v>
      </c>
      <c r="O23" s="86">
        <v>1624</v>
      </c>
      <c r="P23" s="87">
        <v>92.761835130689079</v>
      </c>
      <c r="Q23" s="86">
        <v>212.96</v>
      </c>
      <c r="R23" s="87">
        <v>89.164294088092447</v>
      </c>
      <c r="S23" s="86">
        <v>89.14</v>
      </c>
      <c r="T23" s="87">
        <v>63.904222524912178</v>
      </c>
      <c r="U23" s="86">
        <v>170.55</v>
      </c>
      <c r="V23" s="87">
        <v>76.377071204657412</v>
      </c>
      <c r="W23" s="86">
        <v>3931.13</v>
      </c>
      <c r="X23" s="87">
        <v>87.247543122963705</v>
      </c>
      <c r="Y23" s="73" t="s">
        <v>17</v>
      </c>
      <c r="Z23" s="46"/>
      <c r="AA23" s="18"/>
      <c r="AB23" s="19"/>
    </row>
    <row r="24" spans="2:28" s="21" customFormat="1" ht="15" customHeight="1">
      <c r="B24" s="73" t="s">
        <v>11</v>
      </c>
      <c r="C24" s="86">
        <v>784.1099999999999</v>
      </c>
      <c r="D24" s="87">
        <v>93.132445690259274</v>
      </c>
      <c r="E24" s="86">
        <v>806.31000000000006</v>
      </c>
      <c r="F24" s="87">
        <v>77.901337146390475</v>
      </c>
      <c r="G24" s="86">
        <v>96.79</v>
      </c>
      <c r="H24" s="87">
        <v>86.435077692445077</v>
      </c>
      <c r="I24" s="86">
        <v>138.35</v>
      </c>
      <c r="J24" s="87">
        <v>84.139147357538164</v>
      </c>
      <c r="K24" s="86">
        <v>857.38</v>
      </c>
      <c r="L24" s="87">
        <v>94.441751850546353</v>
      </c>
      <c r="M24" s="86">
        <v>813.69</v>
      </c>
      <c r="N24" s="87">
        <v>96.536873576309802</v>
      </c>
      <c r="O24" s="86">
        <v>1671.0700000000002</v>
      </c>
      <c r="P24" s="87">
        <v>95.450443246207286</v>
      </c>
      <c r="Q24" s="86">
        <v>220.95</v>
      </c>
      <c r="R24" s="87">
        <v>92.509629877742412</v>
      </c>
      <c r="S24" s="86">
        <v>108.45</v>
      </c>
      <c r="T24" s="87">
        <v>77.747508781991542</v>
      </c>
      <c r="U24" s="86">
        <v>163.99</v>
      </c>
      <c r="V24" s="87">
        <v>73.439319301388267</v>
      </c>
      <c r="W24" s="86">
        <v>3990.01</v>
      </c>
      <c r="X24" s="87">
        <v>88.554326500537101</v>
      </c>
      <c r="Y24" s="73" t="s">
        <v>11</v>
      </c>
      <c r="Z24" s="46"/>
      <c r="AA24" s="18"/>
      <c r="AB24" s="19"/>
    </row>
    <row r="25" spans="2:28" s="21" customFormat="1" ht="15" customHeight="1">
      <c r="B25" s="73" t="s">
        <v>2</v>
      </c>
      <c r="C25" s="86">
        <v>815.81999999999994</v>
      </c>
      <c r="D25" s="87">
        <v>96.898792061097723</v>
      </c>
      <c r="E25" s="86">
        <v>887.55</v>
      </c>
      <c r="F25" s="87">
        <v>85.750309166795475</v>
      </c>
      <c r="G25" s="86">
        <v>84.61</v>
      </c>
      <c r="H25" s="87">
        <v>75.558135381318095</v>
      </c>
      <c r="I25" s="86">
        <v>150.5</v>
      </c>
      <c r="J25" s="87">
        <v>91.52830991911452</v>
      </c>
      <c r="K25" s="86">
        <v>980.89</v>
      </c>
      <c r="L25" s="87">
        <v>108.04657208318646</v>
      </c>
      <c r="M25" s="86">
        <v>857.83</v>
      </c>
      <c r="N25" s="87">
        <v>101.77368071374335</v>
      </c>
      <c r="O25" s="86">
        <v>1838.72</v>
      </c>
      <c r="P25" s="87">
        <v>105.02650338146591</v>
      </c>
      <c r="Q25" s="86">
        <v>173.55</v>
      </c>
      <c r="R25" s="87">
        <v>72.663707921621167</v>
      </c>
      <c r="S25" s="86">
        <v>102.55</v>
      </c>
      <c r="T25" s="87">
        <v>73.517814897125234</v>
      </c>
      <c r="U25" s="86">
        <v>177.7</v>
      </c>
      <c r="V25" s="87">
        <v>79.579041648007149</v>
      </c>
      <c r="W25" s="86">
        <v>4230.99</v>
      </c>
      <c r="X25" s="87">
        <v>93.902639311808088</v>
      </c>
      <c r="Y25" s="73" t="s">
        <v>2</v>
      </c>
      <c r="Z25" s="46"/>
      <c r="AA25" s="18"/>
      <c r="AB25" s="19"/>
    </row>
    <row r="26" spans="2:28" s="21" customFormat="1" ht="15" customHeight="1">
      <c r="B26" s="73" t="s">
        <v>21</v>
      </c>
      <c r="C26" s="86">
        <v>695.27</v>
      </c>
      <c r="D26" s="87">
        <v>82.58049956647227</v>
      </c>
      <c r="E26" s="86">
        <v>801.56999999999994</v>
      </c>
      <c r="F26" s="87">
        <v>77.443383830576593</v>
      </c>
      <c r="G26" s="86">
        <v>76.75</v>
      </c>
      <c r="H26" s="87">
        <v>68.539024825861759</v>
      </c>
      <c r="I26" s="86">
        <v>166.01</v>
      </c>
      <c r="J26" s="87">
        <v>100.96089521376877</v>
      </c>
      <c r="K26" s="86">
        <v>890.86</v>
      </c>
      <c r="L26" s="87">
        <v>98.129626365879446</v>
      </c>
      <c r="M26" s="86">
        <v>891.71</v>
      </c>
      <c r="N26" s="87">
        <v>105.79323272589218</v>
      </c>
      <c r="O26" s="86">
        <v>1782.5700000000002</v>
      </c>
      <c r="P26" s="87">
        <v>101.81925150795101</v>
      </c>
      <c r="Q26" s="86">
        <v>213.13</v>
      </c>
      <c r="R26" s="87">
        <v>89.235471445319035</v>
      </c>
      <c r="S26" s="86">
        <v>110.18</v>
      </c>
      <c r="T26" s="87">
        <v>78.987741056706568</v>
      </c>
      <c r="U26" s="86">
        <v>164.86</v>
      </c>
      <c r="V26" s="87">
        <v>73.828929690998663</v>
      </c>
      <c r="W26" s="86">
        <v>4010.32</v>
      </c>
      <c r="X26" s="87">
        <v>89.005086867359708</v>
      </c>
      <c r="Y26" s="73" t="s">
        <v>21</v>
      </c>
      <c r="Z26" s="46"/>
      <c r="AA26" s="18"/>
      <c r="AB26" s="19"/>
    </row>
    <row r="27" spans="2:28" s="21" customFormat="1" ht="15" customHeight="1">
      <c r="B27" s="73" t="s">
        <v>22</v>
      </c>
      <c r="C27" s="86">
        <v>1023.0500000000001</v>
      </c>
      <c r="D27" s="87">
        <v>121.51247728433481</v>
      </c>
      <c r="E27" s="86">
        <v>1237.17</v>
      </c>
      <c r="F27" s="87">
        <v>119.5287138661308</v>
      </c>
      <c r="G27" s="86">
        <v>157.93</v>
      </c>
      <c r="H27" s="87">
        <v>141.03411323450615</v>
      </c>
      <c r="I27" s="86">
        <v>268.75</v>
      </c>
      <c r="J27" s="87">
        <v>163.44341056984734</v>
      </c>
      <c r="K27" s="86">
        <v>953.95</v>
      </c>
      <c r="L27" s="87">
        <v>105.07908882622488</v>
      </c>
      <c r="M27" s="86">
        <v>892.75</v>
      </c>
      <c r="N27" s="87">
        <v>105.91661921032649</v>
      </c>
      <c r="O27" s="86">
        <v>1846.7</v>
      </c>
      <c r="P27" s="87">
        <v>105.4823158471943</v>
      </c>
      <c r="Q27" s="86">
        <v>409.69</v>
      </c>
      <c r="R27" s="87">
        <v>171.53324401272818</v>
      </c>
      <c r="S27" s="86">
        <v>239.98</v>
      </c>
      <c r="T27" s="87">
        <v>172.04100652376513</v>
      </c>
      <c r="U27" s="86">
        <v>373.33</v>
      </c>
      <c r="V27" s="87">
        <v>167.18763994626062</v>
      </c>
      <c r="W27" s="86">
        <v>5556.61</v>
      </c>
      <c r="X27" s="87">
        <v>123.32346439636727</v>
      </c>
      <c r="Y27" s="73" t="s">
        <v>22</v>
      </c>
      <c r="Z27" s="46"/>
      <c r="AA27" s="18"/>
      <c r="AB27" s="19"/>
    </row>
    <row r="28" spans="2:28" s="21" customFormat="1" ht="15" customHeight="1">
      <c r="B28" s="73" t="s">
        <v>24</v>
      </c>
      <c r="C28" s="86">
        <v>893.19999999999993</v>
      </c>
      <c r="D28" s="87">
        <v>106.0895798938154</v>
      </c>
      <c r="E28" s="86">
        <v>1148.54</v>
      </c>
      <c r="F28" s="87">
        <v>110.96575977739991</v>
      </c>
      <c r="G28" s="86">
        <v>131.33000000000001</v>
      </c>
      <c r="H28" s="87">
        <v>117.27987140560816</v>
      </c>
      <c r="I28" s="86">
        <v>181.49</v>
      </c>
      <c r="J28" s="87">
        <v>110.37523566259198</v>
      </c>
      <c r="K28" s="86">
        <v>1074.76</v>
      </c>
      <c r="L28" s="87">
        <v>118.38649982375749</v>
      </c>
      <c r="M28" s="86">
        <v>751.45</v>
      </c>
      <c r="N28" s="87">
        <v>89.15266704631739</v>
      </c>
      <c r="O28" s="86">
        <v>1826.21</v>
      </c>
      <c r="P28" s="87">
        <v>104.31194023030525</v>
      </c>
      <c r="Q28" s="86">
        <v>243.2</v>
      </c>
      <c r="R28" s="87">
        <v>101.82548986769385</v>
      </c>
      <c r="S28" s="86">
        <v>193.16</v>
      </c>
      <c r="T28" s="87">
        <v>138.47587640691088</v>
      </c>
      <c r="U28" s="86">
        <v>310.99</v>
      </c>
      <c r="V28" s="87">
        <v>139.27004030452306</v>
      </c>
      <c r="W28" s="86">
        <v>4928.1400000000003</v>
      </c>
      <c r="X28" s="87">
        <v>109.37519419759771</v>
      </c>
      <c r="Y28" s="73" t="s">
        <v>24</v>
      </c>
      <c r="Z28" s="46"/>
      <c r="AA28" s="18"/>
      <c r="AB28" s="19"/>
    </row>
    <row r="29" spans="2:28" s="21" customFormat="1" ht="15" customHeight="1">
      <c r="B29" s="74" t="s">
        <v>25</v>
      </c>
      <c r="C29" s="88">
        <v>823.4799999999999</v>
      </c>
      <c r="D29" s="89">
        <v>97.808606416210367</v>
      </c>
      <c r="E29" s="88">
        <v>941.22</v>
      </c>
      <c r="F29" s="89">
        <v>90.935616014840008</v>
      </c>
      <c r="G29" s="88">
        <v>87.61</v>
      </c>
      <c r="H29" s="89">
        <v>78.237185211644928</v>
      </c>
      <c r="I29" s="88">
        <v>147.16999999999999</v>
      </c>
      <c r="J29" s="89">
        <v>89.503132031867651</v>
      </c>
      <c r="K29" s="88">
        <v>882.49</v>
      </c>
      <c r="L29" s="89">
        <v>97.207657737046176</v>
      </c>
      <c r="M29" s="88">
        <v>775.2</v>
      </c>
      <c r="N29" s="89">
        <v>91.970387243735772</v>
      </c>
      <c r="O29" s="88">
        <v>1657.69</v>
      </c>
      <c r="P29" s="89">
        <v>94.686186254798031</v>
      </c>
      <c r="Q29" s="88">
        <v>243.3</v>
      </c>
      <c r="R29" s="89">
        <v>101.86735890135657</v>
      </c>
      <c r="S29" s="88">
        <v>129.44999999999999</v>
      </c>
      <c r="T29" s="89">
        <v>92.80235142304106</v>
      </c>
      <c r="U29" s="88">
        <v>222.6</v>
      </c>
      <c r="V29" s="89">
        <v>99.686520376175537</v>
      </c>
      <c r="W29" s="88">
        <v>4252.5</v>
      </c>
      <c r="X29" s="89">
        <v>94.380032492032342</v>
      </c>
      <c r="Y29" s="111" t="s">
        <v>25</v>
      </c>
      <c r="Z29" s="46"/>
      <c r="AA29" s="18"/>
      <c r="AB29" s="19"/>
    </row>
    <row r="30" spans="2:28" s="20" customFormat="1" ht="15" customHeight="1">
      <c r="B30" s="73" t="s">
        <v>14</v>
      </c>
      <c r="C30" s="86">
        <v>1009.27</v>
      </c>
      <c r="D30" s="87">
        <v>119.87576164289193</v>
      </c>
      <c r="E30" s="86">
        <v>965.42</v>
      </c>
      <c r="F30" s="87">
        <v>93.273689905704131</v>
      </c>
      <c r="G30" s="86">
        <v>187.86</v>
      </c>
      <c r="H30" s="87">
        <v>167.76210037506698</v>
      </c>
      <c r="I30" s="86">
        <v>159.80000000000001</v>
      </c>
      <c r="J30" s="87">
        <v>97.18421212674086</v>
      </c>
      <c r="K30" s="86">
        <v>1044.77</v>
      </c>
      <c r="L30" s="87">
        <v>115.08305428269298</v>
      </c>
      <c r="M30" s="86">
        <v>766.09</v>
      </c>
      <c r="N30" s="87">
        <v>90.889569096431288</v>
      </c>
      <c r="O30" s="86">
        <v>1810.8600000000001</v>
      </c>
      <c r="P30" s="87">
        <v>103.43515810637909</v>
      </c>
      <c r="Q30" s="86">
        <v>351.22</v>
      </c>
      <c r="R30" s="87">
        <v>147.05242003014573</v>
      </c>
      <c r="S30" s="86">
        <v>177.87</v>
      </c>
      <c r="T30" s="87">
        <v>127.51451716968958</v>
      </c>
      <c r="U30" s="86">
        <v>305.89999999999998</v>
      </c>
      <c r="V30" s="87">
        <v>136.99059561128527</v>
      </c>
      <c r="W30" s="86">
        <v>4968.18</v>
      </c>
      <c r="X30" s="87">
        <v>110.2638424047655</v>
      </c>
      <c r="Y30" s="73" t="s">
        <v>14</v>
      </c>
      <c r="Z30" s="45"/>
      <c r="AA30" s="18"/>
      <c r="AB30" s="22"/>
    </row>
    <row r="31" spans="2:28" s="21" customFormat="1" ht="15" customHeight="1">
      <c r="B31" s="73" t="s">
        <v>9</v>
      </c>
      <c r="C31" s="86">
        <v>941.04000000000008</v>
      </c>
      <c r="D31" s="87">
        <v>111.77176249806993</v>
      </c>
      <c r="E31" s="86">
        <v>1569.52</v>
      </c>
      <c r="F31" s="87">
        <v>151.63858401607669</v>
      </c>
      <c r="G31" s="86">
        <v>205.23</v>
      </c>
      <c r="H31" s="87">
        <v>183.27379889265939</v>
      </c>
      <c r="I31" s="86">
        <v>224.45</v>
      </c>
      <c r="J31" s="87">
        <v>136.50185489265948</v>
      </c>
      <c r="K31" s="86">
        <v>1064.93</v>
      </c>
      <c r="L31" s="87">
        <v>117.30370990482906</v>
      </c>
      <c r="M31" s="86">
        <v>859.46</v>
      </c>
      <c r="N31" s="87">
        <v>101.96706529992407</v>
      </c>
      <c r="O31" s="86">
        <v>1924.39</v>
      </c>
      <c r="P31" s="87">
        <v>109.91991866203618</v>
      </c>
      <c r="Q31" s="86">
        <v>258.3</v>
      </c>
      <c r="R31" s="87">
        <v>108.14771395076201</v>
      </c>
      <c r="S31" s="86">
        <v>146.51</v>
      </c>
      <c r="T31" s="87">
        <v>105.03261882572225</v>
      </c>
      <c r="U31" s="86">
        <v>311.18</v>
      </c>
      <c r="V31" s="87">
        <v>139.3551276309897</v>
      </c>
      <c r="W31" s="86">
        <v>5580.62</v>
      </c>
      <c r="X31" s="87">
        <v>123.8563426045116</v>
      </c>
      <c r="Y31" s="73" t="s">
        <v>9</v>
      </c>
      <c r="Z31" s="46"/>
      <c r="AA31" s="18"/>
      <c r="AB31" s="19"/>
    </row>
    <row r="32" spans="2:28" s="21" customFormat="1" ht="15" customHeight="1">
      <c r="B32" s="75" t="s">
        <v>12</v>
      </c>
      <c r="C32" s="90">
        <v>923.86</v>
      </c>
      <c r="D32" s="91">
        <v>109.7312128086658</v>
      </c>
      <c r="E32" s="90">
        <v>860.84</v>
      </c>
      <c r="F32" s="91">
        <v>83.169732570721905</v>
      </c>
      <c r="G32" s="90">
        <v>94.62</v>
      </c>
      <c r="H32" s="91">
        <v>84.497231648508659</v>
      </c>
      <c r="I32" s="90">
        <v>153.41</v>
      </c>
      <c r="J32" s="91">
        <v>93.298059964726619</v>
      </c>
      <c r="K32" s="90">
        <v>1030.94</v>
      </c>
      <c r="L32" s="91">
        <v>113.55965808953118</v>
      </c>
      <c r="M32" s="90">
        <v>1002.91</v>
      </c>
      <c r="N32" s="91">
        <v>118.98609529233106</v>
      </c>
      <c r="O32" s="90">
        <v>2033.85</v>
      </c>
      <c r="P32" s="91">
        <v>116.17220343630048</v>
      </c>
      <c r="Q32" s="90">
        <v>327.07</v>
      </c>
      <c r="R32" s="91">
        <v>136.94104840060291</v>
      </c>
      <c r="S32" s="90">
        <v>212.7</v>
      </c>
      <c r="T32" s="91">
        <v>152.48404903577315</v>
      </c>
      <c r="U32" s="90">
        <v>229.08</v>
      </c>
      <c r="V32" s="91">
        <v>102.5884460367219</v>
      </c>
      <c r="W32" s="90">
        <v>4835.4399999999996</v>
      </c>
      <c r="X32" s="91">
        <v>107.31780936232165</v>
      </c>
      <c r="Y32" s="75" t="s">
        <v>12</v>
      </c>
      <c r="Z32" s="46"/>
      <c r="AA32" s="18"/>
      <c r="AB32" s="19"/>
    </row>
    <row r="33" spans="2:25" s="4" customFormat="1" ht="5.25" customHeight="1">
      <c r="B33" s="48"/>
    </row>
    <row r="34" spans="2:25" s="6" customFormat="1" ht="12.75" customHeight="1">
      <c r="B34" s="58" t="s">
        <v>70</v>
      </c>
      <c r="M34" s="42"/>
    </row>
    <row r="35" spans="2:25" s="4" customFormat="1" ht="5.25" customHeight="1">
      <c r="B35" s="48"/>
    </row>
    <row r="36" spans="2:25" s="4" customFormat="1" ht="12.75" customHeight="1">
      <c r="B36" s="82" t="s">
        <v>77</v>
      </c>
      <c r="C36" s="44"/>
      <c r="D36" s="44"/>
      <c r="E36" s="44"/>
    </row>
    <row r="37" spans="2:25" s="4" customFormat="1" ht="5.25" customHeight="1">
      <c r="B37" s="68"/>
    </row>
    <row r="38" spans="2:25" s="4" customFormat="1" ht="12.75" customHeight="1">
      <c r="B38" s="58" t="s">
        <v>48</v>
      </c>
    </row>
    <row r="39" spans="2:25" s="4" customFormat="1" ht="5.25" customHeight="1">
      <c r="B39" s="58"/>
    </row>
    <row r="40" spans="2:25" s="4" customFormat="1" ht="27.75" customHeight="1">
      <c r="B40" s="124" t="s">
        <v>64</v>
      </c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</row>
    <row r="41" spans="2:25" s="4" customFormat="1" ht="15" customHeight="1">
      <c r="B41" s="82" t="s">
        <v>50</v>
      </c>
    </row>
    <row r="42" spans="2:25" s="4" customFormat="1" ht="15" customHeight="1">
      <c r="B42" s="82" t="s">
        <v>59</v>
      </c>
    </row>
    <row r="43" spans="2:25" s="4" customFormat="1" ht="15" customHeight="1">
      <c r="B43" s="82" t="s">
        <v>51</v>
      </c>
      <c r="C43" s="76"/>
      <c r="D43" s="76"/>
      <c r="E43" s="76"/>
      <c r="F43" s="76"/>
      <c r="G43" s="76"/>
      <c r="H43" s="76"/>
      <c r="I43" s="76"/>
      <c r="J43" s="76"/>
      <c r="K43" s="76"/>
      <c r="L43" s="76"/>
    </row>
    <row r="44" spans="2:25" s="4" customFormat="1" ht="5.25" customHeight="1">
      <c r="B44" s="10"/>
    </row>
    <row r="45" spans="2:25" s="4" customFormat="1" ht="12.75" customHeight="1">
      <c r="B45" s="49" t="s">
        <v>33</v>
      </c>
    </row>
  </sheetData>
  <mergeCells count="15">
    <mergeCell ref="B2:Y2"/>
    <mergeCell ref="Q4:R4"/>
    <mergeCell ref="S4:T4"/>
    <mergeCell ref="U4:V4"/>
    <mergeCell ref="W4:X4"/>
    <mergeCell ref="B40:Y40"/>
    <mergeCell ref="I4:J4"/>
    <mergeCell ref="B4:B5"/>
    <mergeCell ref="C4:D4"/>
    <mergeCell ref="E4:F4"/>
    <mergeCell ref="G4:H4"/>
    <mergeCell ref="K4:L4"/>
    <mergeCell ref="Y4:Y5"/>
    <mergeCell ref="M4:N4"/>
    <mergeCell ref="O4:P4"/>
  </mergeCells>
  <pageMargins left="0.33" right="0.28999999999999998" top="0.98425196850393704" bottom="0.98425196850393704" header="0.51181102362204722" footer="0.51181102362204722"/>
  <pageSetup paperSize="9" scale="65" orientation="landscape" r:id="rId1"/>
  <headerFooter alignWithMargins="0">
    <oddHeader>&amp;L&amp;G&amp;CKosten OKP</oddHeader>
    <oddFooter>&amp;L&amp;A&amp;C&amp;P von &amp;N&amp;R&amp;F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Zusammenfassung</vt:lpstr>
      <vt:lpstr>Kosten VS</vt:lpstr>
      <vt:lpstr>Kosten CH</vt:lpstr>
      <vt:lpstr>Pro Versicherten VS</vt:lpstr>
      <vt:lpstr>Pro Versicherten CH</vt:lpstr>
      <vt:lpstr>Pro Versicherten nach Kanton</vt:lpstr>
      <vt:lpstr>'Kosten CH'!Zone_d_impression</vt:lpstr>
      <vt:lpstr>'Kosten VS'!Zone_d_impression</vt:lpstr>
      <vt:lpstr>'Pro Versicherten CH'!Zone_d_impression</vt:lpstr>
      <vt:lpstr>'Pro Versicherten nach Kanton'!Zone_d_impression</vt:lpstr>
      <vt:lpstr>'Pro Versicherten VS'!Zone_d_impression</vt:lpstr>
      <vt:lpstr>Zusammenfassung!Zone_d_impression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gloorv</dc:creator>
  <cp:lastModifiedBy>Emilie May</cp:lastModifiedBy>
  <cp:lastPrinted>2018-10-22T06:51:01Z</cp:lastPrinted>
  <dcterms:created xsi:type="dcterms:W3CDTF">2010-07-08T06:44:08Z</dcterms:created>
  <dcterms:modified xsi:type="dcterms:W3CDTF">2024-11-07T11:40:06Z</dcterms:modified>
</cp:coreProperties>
</file>